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carbonneau\AppData\Local\Microsoft\Windows\Temporary Internet Files\Content.Outlook\RTMHWV1N\"/>
    </mc:Choice>
  </mc:AlternateContent>
  <bookViews>
    <workbookView xWindow="120" yWindow="15" windowWidth="18960" windowHeight="11325"/>
  </bookViews>
  <sheets>
    <sheet name="Table 1 - A" sheetId="1" r:id="rId1"/>
    <sheet name="Table 1 - B" sheetId="2" r:id="rId2"/>
    <sheet name="Table 1 - C" sheetId="12" r:id="rId3"/>
    <sheet name="Table 2" sheetId="14" r:id="rId4"/>
    <sheet name="Table 3 - A" sheetId="4" r:id="rId5"/>
    <sheet name="Table 3 - B" sheetId="5" r:id="rId6"/>
    <sheet name="Table 3 - C" sheetId="15" r:id="rId7"/>
    <sheet name="Table 4" sheetId="10" r:id="rId8"/>
  </sheets>
  <definedNames>
    <definedName name="_xlnm.Print_Area" localSheetId="0">'Table 1 - A'!$A$1:$F$62</definedName>
    <definedName name="_xlnm.Print_Area" localSheetId="1">'Table 1 - B'!$A$1:$H$62</definedName>
    <definedName name="_xlnm.Print_Area" localSheetId="2">'Table 1 - C'!$A$1:$H$56</definedName>
    <definedName name="_xlnm.Print_Area" localSheetId="3">'Table 2'!$A$1:$R$56</definedName>
    <definedName name="_xlnm.Print_Area" localSheetId="4">'Table 3 - A'!$A$1:$R$44</definedName>
    <definedName name="_xlnm.Print_Area" localSheetId="5">'Table 3 - B'!$A$1:$L$71</definedName>
    <definedName name="_xlnm.Print_Area" localSheetId="6">'Table 3 - C'!$A$1:$L$72</definedName>
    <definedName name="_xlnm.Print_Area" localSheetId="7">'Table 4'!$A$1:$R$61</definedName>
  </definedNames>
  <calcPr calcId="152511" calcMode="autoNoTable" iterate="1"/>
</workbook>
</file>

<file path=xl/calcChain.xml><?xml version="1.0" encoding="utf-8"?>
<calcChain xmlns="http://schemas.openxmlformats.org/spreadsheetml/2006/main">
  <c r="L43" i="10" l="1"/>
  <c r="F43" i="10"/>
  <c r="L42" i="10"/>
  <c r="F42" i="10"/>
  <c r="P40" i="10"/>
  <c r="N40" i="10"/>
  <c r="J40" i="10"/>
  <c r="R39" i="10"/>
  <c r="R40" i="10" s="1"/>
  <c r="L39" i="10"/>
  <c r="L40" i="10" s="1"/>
  <c r="F39" i="10"/>
  <c r="D38" i="10"/>
  <c r="D40" i="10" s="1"/>
  <c r="P36" i="10"/>
  <c r="J36" i="10"/>
  <c r="D36" i="10"/>
  <c r="R35" i="10"/>
  <c r="L35" i="10"/>
  <c r="P27" i="10"/>
  <c r="J27" i="10"/>
  <c r="R26" i="10"/>
  <c r="P23" i="10"/>
  <c r="J23" i="10"/>
  <c r="D23" i="10"/>
  <c r="R22" i="10"/>
</calcChain>
</file>

<file path=xl/sharedStrings.xml><?xml version="1.0" encoding="utf-8"?>
<sst xmlns="http://schemas.openxmlformats.org/spreadsheetml/2006/main" count="851" uniqueCount="224">
  <si>
    <t>Total Assets</t>
  </si>
  <si>
    <t>Tangible common equity</t>
  </si>
  <si>
    <t>Deduct: Goodwill and intangibles</t>
  </si>
  <si>
    <t>Tangible assets</t>
  </si>
  <si>
    <t>As Revised</t>
  </si>
  <si>
    <t>As Restated</t>
  </si>
  <si>
    <t>As Published</t>
  </si>
  <si>
    <t>Adjustments</t>
  </si>
  <si>
    <t>—</t>
  </si>
  <si>
    <t>For the Year Ended December 31,</t>
  </si>
  <si>
    <t>Table 4:</t>
  </si>
  <si>
    <t>Reconciliatioin of Non-GAAP Measures
(Dollar amounts in thousands)</t>
  </si>
  <si>
    <t>As of and For the Year Ended December 31,</t>
  </si>
  <si>
    <t>As of and For the Three Months Ended</t>
  </si>
  <si>
    <t>Unchanged - 8.1%</t>
  </si>
  <si>
    <t>Unchanged - 7.9%</t>
  </si>
  <si>
    <t>Unchanged - 5.2%</t>
  </si>
  <si>
    <t>Unchanged - 6.2%</t>
  </si>
  <si>
    <t>n/a</t>
  </si>
  <si>
    <t>For the Three Months Ended December 31, 2015</t>
  </si>
  <si>
    <t>For the Three Months Ended September 30, 2015</t>
  </si>
  <si>
    <t>For the Three Months Ended June 30, 2014</t>
  </si>
  <si>
    <t>For the Three Months Ended March 31, 2014</t>
  </si>
  <si>
    <t>For the Three Months Ended December 31, 2014</t>
  </si>
  <si>
    <t>For the Three Months Ended September 30, 2014</t>
  </si>
  <si>
    <t>For the Three Months Ended June 30, 2015</t>
  </si>
  <si>
    <t>For the Three Months Ended March 31, 2015</t>
  </si>
  <si>
    <t>Total liabilities and equity</t>
  </si>
  <si>
    <t>Total stockholders’ equity</t>
  </si>
  <si>
    <t>Retained earnings</t>
  </si>
  <si>
    <t>Equity:</t>
  </si>
  <si>
    <t>Total liabilities</t>
  </si>
  <si>
    <t>Liabilities and Equity</t>
  </si>
  <si>
    <t>Total assets</t>
  </si>
  <si>
    <t>Deferred tax asset</t>
  </si>
  <si>
    <t>Finance receivables held for investment, net</t>
  </si>
  <si>
    <t>Assets</t>
  </si>
  <si>
    <t>Corrections</t>
  </si>
  <si>
    <t>As Reported</t>
  </si>
  <si>
    <t>March 30,2014</t>
  </si>
  <si>
    <t>June 30,2014</t>
  </si>
  <si>
    <t>September 30,2014</t>
  </si>
  <si>
    <t>The following table summarizes the impacts of the corrections on our condensed consolidated balance sheets as of September 30, 2014, June 30, 2014, and March 31, 2014:</t>
  </si>
  <si>
    <t>Deferred tax liabilities, net</t>
  </si>
  <si>
    <t>Liabilities:</t>
  </si>
  <si>
    <t>March 30,2015</t>
  </si>
  <si>
    <t>June 30,2015</t>
  </si>
  <si>
    <t>September 30,2015</t>
  </si>
  <si>
    <t>The following table summarizes the impacts of the corrections on our condensed consolidated balance sheets as of September 30, 2015, June 30, 2015, and March 31, 2015.</t>
  </si>
  <si>
    <t>The following table summarizes the impacts of the corrections on our condensed consolidated balance sheets as of December 31, 2015, December 31, 2014, and December 31, 2013. Impacts as of December 31, 2015, are being compared to unaudited figures published in the January 27, 2016, 8-K filing. Other periods are corrections to previously filed financial statements</t>
  </si>
  <si>
    <t>Condensed Consolidated Balance Sheets 
(Dollar amounts in thousands)</t>
  </si>
  <si>
    <t>Table 2:</t>
  </si>
  <si>
    <t>Selected Financial Information
(Dollar amounts in thousands, except per share data)</t>
  </si>
  <si>
    <t>The following table summarizes the impacts of the corrections for the years ended December 31, 2015, December 31, 2014, and December 31, 2013. Impacts for the year ended December 31, 2015, are being compared to unaudited figures published in the January 27, 2016, 8-K filing. Other periods are corrections to previously filed financial statements.</t>
  </si>
  <si>
    <t>The following table summarizes the impacts of the corrections for the three months ended December 31, 2015, September 30, 2015, June 30, 2015, and March 31, 2015. Impacts for the three months ended December 31, 2015, are being compared to unaudited figures published in the January 27, 2016, 8-K filing.</t>
  </si>
  <si>
    <t>The following table summarizes the impacts of the corrections for the three months ended December 31, 2014, September 30, 2014, June 30, 2014, and March 31, 2014.</t>
  </si>
  <si>
    <t>The following table summarizes the impacts of the corrections on our condensed consolidated statements of income for the years ended December 31, 2015, December 31, 2014, and December 31, 2013. Impacts for the year ended December 31, 2015, are being compared to unaudited figures published in the January 27, 2016, 8-K filing. Other periods are corrections to previously filed financial statements.</t>
  </si>
  <si>
    <t xml:space="preserve">Other comprehensive income:                                                                                                                                                                                                                                                                                            </t>
  </si>
  <si>
    <t>The following table summarizes the impacts of the corrections on our condensed consolidated statements of income for the three months ended December 31, 2015, September 30, 2015, June 30, 2015, and March 31, 2015. Impacts for the three months ended December 31, 2015, are being compared to unaudited figures published in the January 27, 2016, 8-K filing. Other periods are corrections to previously filed financial statements.</t>
  </si>
  <si>
    <t>The following table summarizes the impacts of the corrections on our condensed consolidated statements of income for the three months ended December 31, 2014, September 30, 2014, June 30, 2014, and March 31, 2014.</t>
  </si>
  <si>
    <t>Table 1:</t>
  </si>
  <si>
    <t>Provision for credit losses</t>
  </si>
  <si>
    <t>As Published/PreviouslyReported</t>
  </si>
  <si>
    <t>As Revised/Restated</t>
  </si>
  <si>
    <t>Variance ($)</t>
  </si>
  <si>
    <t>Variance (%)</t>
  </si>
  <si>
    <t>2.6 %</t>
  </si>
  <si>
    <t>2.5 %</t>
  </si>
  <si>
    <t>(1.1)%</t>
  </si>
  <si>
    <t>Allowance for credit losses</t>
  </si>
  <si>
    <t>0.2 %</t>
  </si>
  <si>
    <t>(1.8)%</t>
  </si>
  <si>
    <t>(5.3)%</t>
  </si>
  <si>
    <t>Allowance ratio</t>
  </si>
  <si>
    <t>12.2 %</t>
  </si>
  <si>
    <t>11.5 %</t>
  </si>
  <si>
    <t>10.3 %</t>
  </si>
  <si>
    <t>12.3 %</t>
  </si>
  <si>
    <t>11.3 %</t>
  </si>
  <si>
    <t>9.7 %</t>
  </si>
  <si>
    <t>Variance (bps)</t>
  </si>
  <si>
    <t>Net income</t>
  </si>
  <si>
    <t>(4.5)%</t>
  </si>
  <si>
    <t>(5.5)%</t>
  </si>
  <si>
    <t>1.9 %</t>
  </si>
  <si>
    <t>Diluted earnings per share</t>
  </si>
  <si>
    <t>(4.1)%</t>
  </si>
  <si>
    <t>(5.1)%</t>
  </si>
  <si>
    <t>2.0 %</t>
  </si>
  <si>
    <t>(4.8)%</t>
  </si>
  <si>
    <t>TDR impairment</t>
  </si>
  <si>
    <t>45.5 %</t>
  </si>
  <si>
    <t>53.5 %</t>
  </si>
  <si>
    <t>Unchanged - 7.0%</t>
  </si>
  <si>
    <t>Unchanged - 6.9%</t>
  </si>
  <si>
    <t>Unchanged - 5.9%</t>
  </si>
  <si>
    <t>10.6 %</t>
  </si>
  <si>
    <t>11.8 %</t>
  </si>
  <si>
    <t>10.7 %</t>
  </si>
  <si>
    <t>10.0 %</t>
  </si>
  <si>
    <t>11.2 %</t>
  </si>
  <si>
    <t>11.1 %</t>
  </si>
  <si>
    <t>TDR unpaid principal balance</t>
  </si>
  <si>
    <t>As Published/Previously Reported</t>
  </si>
  <si>
    <t>Auto net charge-off ratio</t>
  </si>
  <si>
    <r>
      <t>Auto net charge-off ratio</t>
    </r>
    <r>
      <rPr>
        <b/>
        <vertAlign val="superscript"/>
        <sz val="8"/>
        <rFont val="Times New Roman"/>
        <family val="1"/>
      </rPr>
      <t>1</t>
    </r>
  </si>
  <si>
    <r>
      <t>TCE/TA ratio</t>
    </r>
    <r>
      <rPr>
        <b/>
        <vertAlign val="superscript"/>
        <sz val="8"/>
        <rFont val="Times New Roman"/>
        <family val="1"/>
      </rPr>
      <t>2</t>
    </r>
  </si>
  <si>
    <r>
      <rPr>
        <vertAlign val="superscript"/>
        <sz val="8"/>
        <color rgb="FF000000"/>
        <rFont val="Times New Roman"/>
        <family val="1"/>
      </rPr>
      <t>1</t>
    </r>
    <r>
      <rPr>
        <sz val="8"/>
        <color rgb="FF000000"/>
        <rFont val="Times New Roman"/>
        <family val="1"/>
      </rPr>
      <t>2015 net charge-off ratio of 7.3%; after adjusting for LOCM impairments net charge-off ratio of 7.0%. Non- GAAP measure; see reconciliation in Table 4.</t>
    </r>
  </si>
  <si>
    <r>
      <rPr>
        <vertAlign val="superscript"/>
        <sz val="8"/>
        <color rgb="FF000000"/>
        <rFont val="Times New Roman"/>
        <family val="1"/>
      </rPr>
      <t>2</t>
    </r>
    <r>
      <rPr>
        <sz val="8"/>
        <color rgb="FF000000"/>
        <rFont val="Times New Roman"/>
        <family val="1"/>
      </rPr>
      <t xml:space="preserve"> Non- GAAP measure; see reconciliation in Table 4.</t>
    </r>
  </si>
  <si>
    <t>Common equity tier 1 capital ratio ("CET1")</t>
  </si>
  <si>
    <t>December 31, 2015</t>
  </si>
  <si>
    <t>September 30, 2015</t>
  </si>
  <si>
    <t>12.8 %</t>
  </si>
  <si>
    <t>3.7 %</t>
  </si>
  <si>
    <t>(16.6)%</t>
  </si>
  <si>
    <t>12.4 %</t>
  </si>
  <si>
    <t>(82.1)%</t>
  </si>
  <si>
    <r>
      <rPr>
        <sz val="8"/>
        <rFont val="Times New Roman"/>
        <family val="1"/>
      </rPr>
      <t>(7.7)%</t>
    </r>
  </si>
  <si>
    <t>26.9 %</t>
  </si>
  <si>
    <t>(14.9)%</t>
  </si>
  <si>
    <t>(84.2)%</t>
  </si>
  <si>
    <t>(8.1)%</t>
  </si>
  <si>
    <t>27.8 %</t>
  </si>
  <si>
    <t>(14.8)%</t>
  </si>
  <si>
    <t>(5.6)%</t>
  </si>
  <si>
    <t>43.0 %</t>
  </si>
  <si>
    <t>44.9 %</t>
  </si>
  <si>
    <t>Unchanged - 9.6%</t>
  </si>
  <si>
    <t>Unchanged - 4.5%</t>
  </si>
  <si>
    <t>Unchanged - 6.1%</t>
  </si>
  <si>
    <t>10.8 %</t>
  </si>
  <si>
    <t>11.9 %</t>
  </si>
  <si>
    <t>11.6 %</t>
  </si>
  <si>
    <r>
      <rPr>
        <vertAlign val="superscript"/>
        <sz val="8"/>
        <color rgb="FF000000"/>
        <rFont val="Times New Roman"/>
        <family val="1"/>
      </rPr>
      <t>1</t>
    </r>
    <r>
      <rPr>
        <sz val="8"/>
        <color rgb="FF000000"/>
        <rFont val="Times New Roman"/>
        <family val="1"/>
      </rPr>
      <t>Q3'15 net charge-off ratio of 8.8%; after adjusting for LOCM impairments net charge-off ratio of 7.9%. Non- GAAP measure; see reconciliation in Table 4.</t>
    </r>
  </si>
  <si>
    <r>
      <rPr>
        <vertAlign val="superscript"/>
        <sz val="8"/>
        <color rgb="FF000000"/>
        <rFont val="Times New Roman"/>
        <family val="1"/>
      </rPr>
      <t>1</t>
    </r>
    <r>
      <rPr>
        <sz val="8"/>
        <color rgb="FF000000"/>
        <rFont val="Times New Roman"/>
        <family val="1"/>
      </rPr>
      <t xml:space="preserve"> Non- GAAP measure; see reconciliation in Table 4.</t>
    </r>
  </si>
  <si>
    <r>
      <t>TCE/TA ratio</t>
    </r>
    <r>
      <rPr>
        <b/>
        <vertAlign val="superscript"/>
        <sz val="8"/>
        <rFont val="Times New Roman"/>
        <family val="1"/>
      </rPr>
      <t>1</t>
    </r>
  </si>
  <si>
    <t xml:space="preserve">$               —      </t>
  </si>
  <si>
    <t xml:space="preserve">$              —      </t>
  </si>
  <si>
    <t xml:space="preserve">$            —      </t>
  </si>
  <si>
    <t>Table 3:</t>
  </si>
  <si>
    <t>Condensed Consolidated Statements of Income and Comprehensive Income
(Dollar amounts in thousands, except per share data)</t>
  </si>
  <si>
    <t>Interest on finance receivables and loans</t>
  </si>
  <si>
    <t>$                 —</t>
  </si>
  <si>
    <t>$               —</t>
  </si>
  <si>
    <t>Leased vehicle income</t>
  </si>
  <si>
    <t>Other finance and interest income</t>
  </si>
  <si>
    <t>Total finance and other interest income</t>
  </si>
  <si>
    <t>Interest expense</t>
  </si>
  <si>
    <t>Leased vehicle expense</t>
  </si>
  <si>
    <t>Net finance and other interest income</t>
  </si>
  <si>
    <t>Net finance and other interest income after provision for credit losses</t>
  </si>
  <si>
    <t>Profit sharing</t>
  </si>
  <si>
    <t>Net finance and other interest income after provision for credit losses and profit sharing</t>
  </si>
  <si>
    <t>Investment gains (losses), net</t>
  </si>
  <si>
    <t>Servicing fee income</t>
  </si>
  <si>
    <t>Fees, commissions, and other</t>
  </si>
  <si>
    <t>Total other income (loss)</t>
  </si>
  <si>
    <t>Compensation expense</t>
  </si>
  <si>
    <t>Repossession expense</t>
  </si>
  <si>
    <t>Other operating costs</t>
  </si>
  <si>
    <t>Total operating expenses</t>
  </si>
  <si>
    <t>Income before income taxes</t>
  </si>
  <si>
    <t>Income tax expense</t>
  </si>
  <si>
    <t>Comprehensive income</t>
  </si>
  <si>
    <t>Net income per common share (basic)</t>
  </si>
  <si>
    <t>Net income per common share (diluted)</t>
  </si>
  <si>
    <t>Weighted average common shares (basic)</t>
  </si>
  <si>
    <t>Weighted average common shares (diluted)</t>
  </si>
  <si>
    <t>June 30, 2015</t>
  </si>
  <si>
    <t>March 31, 2015</t>
  </si>
  <si>
    <t>Change in unrealized gains (losses) on cash flow hedges, net of tax</t>
  </si>
  <si>
    <t>Change in unrealized gains (losses) on investments available for sale, net of tax</t>
  </si>
  <si>
    <t xml:space="preserve">Other comprehensive income, net                                                                                                                                                                                                                                                                                          </t>
  </si>
  <si>
    <t xml:space="preserve">Comprehensive income </t>
  </si>
  <si>
    <t>Comprehensive (income) loss attributable to noncontrolling interests</t>
  </si>
  <si>
    <t>Comprehensive income attributable to Santander Consumer USA Holdings Inc. shareholders</t>
  </si>
  <si>
    <t xml:space="preserve">Other comprehensive income:    </t>
  </si>
  <si>
    <t>Total equity</t>
  </si>
  <si>
    <t>$    4,424,963</t>
  </si>
  <si>
    <t>$   3,558,349</t>
  </si>
  <si>
    <t>$    3,593,672</t>
  </si>
  <si>
    <t>$    2,686,832</t>
  </si>
  <si>
    <t>$     2,764,267</t>
  </si>
  <si>
    <t>$    4,297,591</t>
  </si>
  <si>
    <t>$   3,430,611</t>
  </si>
  <si>
    <t>$    3,465,934</t>
  </si>
  <si>
    <t>$    2,558,112</t>
  </si>
  <si>
    <t>$     2,635,547</t>
  </si>
  <si>
    <t>$ 32,214,438</t>
  </si>
  <si>
    <t>$  26,273,176</t>
  </si>
  <si>
    <t>Equity to assets ratio</t>
  </si>
  <si>
    <t>11.0%</t>
  </si>
  <si>
    <t>0.1%</t>
  </si>
  <si>
    <t>11.1%</t>
  </si>
  <si>
    <t>10.2%</t>
  </si>
  <si>
    <t>0.2%</t>
  </si>
  <si>
    <t>10.4%</t>
  </si>
  <si>
    <t>Tangible common equity to tangible assets</t>
  </si>
  <si>
    <t>10.6%</t>
  </si>
  <si>
    <t>10.7%</t>
  </si>
  <si>
    <t>9.7%</t>
  </si>
  <si>
    <t>0.3%</t>
  </si>
  <si>
    <t>10.0%</t>
  </si>
  <si>
    <t>For the Year Ended 
December 31, 2015</t>
  </si>
  <si>
    <t>Charge-offs, net of recoveries on retail installment contracts acquired individually</t>
  </si>
  <si>
    <t>Adjusted Net charge-offs on retail installment contracts acquired individually</t>
  </si>
  <si>
    <t>Average Gross retail installment contracts acquired individually</t>
  </si>
  <si>
    <t>Net charge-off ratio on retail installment contracts acquired individually</t>
  </si>
  <si>
    <t>Adjusted Net charge-off ratio on retail installment contracts acquired individually</t>
  </si>
  <si>
    <t>Deduct: LOCM adjustment on retail installment contracts acquired individually</t>
  </si>
  <si>
    <t>Three Months Ended 
September 30, 2015</t>
  </si>
  <si>
    <t>(2.6)%</t>
  </si>
  <si>
    <t>(3.1)%</t>
  </si>
  <si>
    <t>12.0 %</t>
  </si>
  <si>
    <t>(30)</t>
  </si>
  <si>
    <t>(40)</t>
  </si>
  <si>
    <t>(170,909)</t>
  </si>
  <si>
    <t>(167,532)</t>
  </si>
  <si>
    <t>(152,664)</t>
  </si>
  <si>
    <t>(140,720)</t>
  </si>
  <si>
    <t>(4.6)%</t>
  </si>
  <si>
    <t>(5.0)%</t>
  </si>
  <si>
    <t>Noncontrolling interests</t>
  </si>
  <si>
    <t>Net income attributable to Santander Consumer USA Holdings Inc. shareholders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</si>
</sst>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_);\(###0.0\)"/>
    <numFmt numFmtId="168" formatCode="###0.00_);\(###0.00\)"/>
    <numFmt numFmtId="169" formatCode="_(&quot;$&quot;* #,##0_);_(&quot;$&quot;* \(#,##0\);_(&quot;$&quot;* &quot;-&quot;??_);_(@_)"/>
    <numFmt numFmtId="170" formatCode="0.0%"/>
    <numFmt numFmtId="171" formatCode="[$-409]mmmm\ d\,\ yyyy;@"/>
    <numFmt numFmtId="172" formatCode="###0_);\(###0\)"/>
    <numFmt numFmtId="173" formatCode="#,##0.0%;\(#,##0.0\)%"/>
    <numFmt numFmtId="174" formatCode="_(* #,##0_);_(* \(#,##0\);_(* &quot;-&quot;??_);_(@_)"/>
  </numFmts>
  <fonts count="10" x14ac:knownFonts="1">
    <font>
      <sz val="10"/>
      <color rgb="FF000000"/>
      <name val="Times New Roman"/>
      <charset val="204"/>
    </font>
    <font>
      <sz val="10"/>
      <color rgb="FF000000"/>
      <name val="Times New Roman"/>
      <family val="1"/>
    </font>
    <font>
      <sz val="10"/>
      <color rgb="FF000000"/>
      <name val="Times New Roman"/>
      <family val="1"/>
    </font>
    <font>
      <b/>
      <sz val="8"/>
      <color rgb="FF000000"/>
      <name val="Times New Roman"/>
      <family val="1"/>
    </font>
    <font>
      <sz val="8"/>
      <color rgb="FF000000"/>
      <name val="Times New Roman"/>
      <family val="1"/>
    </font>
    <font>
      <sz val="9"/>
      <color rgb="FF000000"/>
      <name val="Times New Roman"/>
      <family val="1"/>
    </font>
    <font>
      <b/>
      <sz val="8"/>
      <name val="Times New Roman"/>
      <family val="1"/>
    </font>
    <font>
      <sz val="8"/>
      <name val="Times New Roman"/>
      <family val="1"/>
    </font>
    <font>
      <vertAlign val="superscript"/>
      <sz val="8"/>
      <color rgb="FF000000"/>
      <name val="Times New Roman"/>
      <family val="1"/>
    </font>
    <font>
      <b/>
      <vertAlign val="superscript"/>
      <sz val="8"/>
      <name val="Times New Roman"/>
      <family val="1"/>
    </font>
  </fonts>
  <fills count="6">
    <fill>
      <patternFill patternType="none"/>
    </fill>
    <fill>
      <patternFill patternType="gray125"/>
    </fill>
    <fill>
      <patternFill patternType="solid">
        <fgColor rgb="FFCCEDFF"/>
      </patternFill>
    </fill>
    <fill>
      <patternFill patternType="solid">
        <fgColor theme="0"/>
        <bgColor indexed="64"/>
      </patternFill>
    </fill>
    <fill>
      <patternFill patternType="solid">
        <fgColor rgb="FFCCEDFF"/>
        <bgColor indexed="64"/>
      </patternFill>
    </fill>
    <fill>
      <patternFill patternType="solid">
        <fgColor rgb="FFCCECFF"/>
        <bgColor indexed="64"/>
      </patternFill>
    </fill>
  </fills>
  <borders count="18">
    <border>
      <left/>
      <right/>
      <top/>
      <bottom/>
      <diagonal/>
    </border>
    <border>
      <left/>
      <right/>
      <top/>
      <bottom style="thin">
        <color rgb="FFCCEDFF"/>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BFE4FF"/>
      </bottom>
      <diagonal/>
    </border>
    <border>
      <left/>
      <right/>
      <top style="medium">
        <color rgb="FF000000"/>
      </top>
      <bottom style="medium">
        <color rgb="FF000000"/>
      </bottom>
      <diagonal/>
    </border>
    <border>
      <left/>
      <right/>
      <top/>
      <bottom style="medium">
        <color rgb="FF000000"/>
      </bottom>
      <diagonal/>
    </border>
    <border>
      <left/>
      <right/>
      <top style="thin">
        <color rgb="FF000000"/>
      </top>
      <bottom style="double">
        <color rgb="FF000000"/>
      </bottom>
      <diagonal/>
    </border>
    <border>
      <left/>
      <right/>
      <top/>
      <bottom style="medium">
        <color indexed="64"/>
      </bottom>
      <diagonal/>
    </border>
    <border>
      <left/>
      <right/>
      <top/>
      <bottom style="thin">
        <color auto="1"/>
      </bottom>
      <diagonal/>
    </border>
    <border>
      <left/>
      <right/>
      <top/>
      <bottom style="double">
        <color auto="1"/>
      </bottom>
      <diagonal/>
    </border>
    <border>
      <left/>
      <right/>
      <top style="medium">
        <color indexed="64"/>
      </top>
      <bottom/>
      <diagonal/>
    </border>
    <border>
      <left/>
      <right/>
      <top style="medium">
        <color indexed="64"/>
      </top>
      <bottom style="medium">
        <color indexed="64"/>
      </bottom>
      <diagonal/>
    </border>
    <border>
      <left/>
      <right/>
      <top style="thin">
        <color rgb="FF000000"/>
      </top>
      <bottom style="thin">
        <color indexed="64"/>
      </bottom>
      <diagonal/>
    </border>
    <border>
      <left/>
      <right/>
      <top style="thin">
        <color indexed="64"/>
      </top>
      <bottom style="double">
        <color indexed="64"/>
      </bottom>
      <diagonal/>
    </border>
    <border>
      <left/>
      <right/>
      <top style="thin">
        <color auto="1"/>
      </top>
      <bottom style="thin">
        <color indexed="64"/>
      </bottom>
      <diagonal/>
    </border>
    <border>
      <left/>
      <right/>
      <top style="medium">
        <color rgb="FF000000"/>
      </top>
      <bottom/>
      <diagonal/>
    </border>
  </borders>
  <cellStyleXfs count="6">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334">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top" wrapText="1"/>
    </xf>
    <xf numFmtId="169" fontId="7" fillId="0" borderId="0" xfId="3" applyNumberFormat="1" applyFont="1" applyFill="1" applyBorder="1" applyAlignment="1">
      <alignment horizontal="left" vertical="top" wrapText="1"/>
    </xf>
    <xf numFmtId="0" fontId="7" fillId="2" borderId="0" xfId="0" applyFont="1" applyFill="1" applyBorder="1" applyAlignment="1">
      <alignment horizontal="left" vertical="top" wrapText="1"/>
    </xf>
    <xf numFmtId="169" fontId="7" fillId="2" borderId="0" xfId="3" applyNumberFormat="1" applyFont="1" applyFill="1" applyBorder="1" applyAlignment="1">
      <alignment horizontal="left" vertical="top" wrapText="1"/>
    </xf>
    <xf numFmtId="0" fontId="7" fillId="2" borderId="0" xfId="0" applyFont="1" applyFill="1" applyBorder="1" applyAlignment="1">
      <alignment horizontal="right" vertical="top" wrapText="1"/>
    </xf>
    <xf numFmtId="0" fontId="4" fillId="0" borderId="0" xfId="0" applyFont="1" applyFill="1" applyBorder="1" applyAlignment="1">
      <alignment horizontal="left" vertical="top" wrapText="1"/>
    </xf>
    <xf numFmtId="44" fontId="7" fillId="0" borderId="0" xfId="3" applyFont="1" applyFill="1" applyBorder="1" applyAlignment="1">
      <alignment horizontal="left" vertical="top" wrapText="1"/>
    </xf>
    <xf numFmtId="44" fontId="7" fillId="2" borderId="0" xfId="3" applyFont="1" applyFill="1" applyBorder="1" applyAlignment="1">
      <alignment horizontal="left" vertical="top" wrapText="1"/>
    </xf>
    <xf numFmtId="0" fontId="7" fillId="0" borderId="0" xfId="0" applyFont="1" applyFill="1" applyBorder="1" applyAlignment="1">
      <alignment horizontal="right" vertical="top" wrapText="1"/>
    </xf>
    <xf numFmtId="166" fontId="4" fillId="0" borderId="0" xfId="0" applyNumberFormat="1" applyFont="1" applyFill="1" applyBorder="1" applyAlignment="1">
      <alignment horizontal="right" vertical="top" wrapText="1"/>
    </xf>
    <xf numFmtId="167" fontId="4" fillId="0" borderId="0" xfId="0" applyNumberFormat="1" applyFont="1" applyFill="1" applyBorder="1" applyAlignment="1">
      <alignment horizontal="right" vertical="top" wrapText="1"/>
    </xf>
    <xf numFmtId="0" fontId="4" fillId="2" borderId="0" xfId="0" applyFont="1" applyFill="1" applyBorder="1" applyAlignment="1">
      <alignment horizontal="left" vertical="top" wrapText="1"/>
    </xf>
    <xf numFmtId="168" fontId="4" fillId="2" borderId="0" xfId="0" applyNumberFormat="1" applyFont="1" applyFill="1" applyBorder="1" applyAlignment="1">
      <alignment horizontal="right" vertical="top" wrapText="1"/>
    </xf>
    <xf numFmtId="169" fontId="7" fillId="2" borderId="0" xfId="3" applyNumberFormat="1" applyFont="1" applyFill="1" applyBorder="1" applyAlignment="1">
      <alignment horizontal="right" vertical="top" wrapText="1"/>
    </xf>
    <xf numFmtId="0" fontId="4" fillId="0" borderId="0" xfId="0" applyFont="1" applyFill="1" applyBorder="1" applyAlignment="1">
      <alignment horizontal="left" vertical="center"/>
    </xf>
    <xf numFmtId="164" fontId="4" fillId="0" borderId="3" xfId="0" applyNumberFormat="1" applyFont="1" applyFill="1" applyBorder="1" applyAlignment="1">
      <alignment horizontal="center" vertical="top" wrapText="1"/>
    </xf>
    <xf numFmtId="164" fontId="4" fillId="0" borderId="14" xfId="0" applyNumberFormat="1" applyFont="1" applyFill="1" applyBorder="1" applyAlignment="1">
      <alignment horizontal="center" vertical="top" wrapText="1"/>
    </xf>
    <xf numFmtId="41" fontId="7" fillId="0" borderId="0" xfId="3" applyNumberFormat="1" applyFont="1" applyFill="1" applyBorder="1" applyAlignment="1">
      <alignment horizontal="left" vertical="top" wrapText="1"/>
    </xf>
    <xf numFmtId="164" fontId="4" fillId="0" borderId="0" xfId="0" applyNumberFormat="1" applyFont="1" applyFill="1" applyBorder="1" applyAlignment="1">
      <alignment horizontal="right" vertical="top" wrapText="1"/>
    </xf>
    <xf numFmtId="172" fontId="4" fillId="0" borderId="0" xfId="0" applyNumberFormat="1" applyFont="1" applyFill="1" applyBorder="1" applyAlignment="1">
      <alignment horizontal="right" vertical="top" wrapText="1"/>
    </xf>
    <xf numFmtId="41" fontId="7" fillId="4" borderId="0" xfId="3" applyNumberFormat="1" applyFont="1" applyFill="1" applyBorder="1" applyAlignment="1">
      <alignment horizontal="left" vertical="top" wrapText="1"/>
    </xf>
    <xf numFmtId="41" fontId="4" fillId="2" borderId="0" xfId="2" applyNumberFormat="1" applyFont="1" applyFill="1" applyBorder="1" applyAlignment="1">
      <alignment horizontal="right" vertical="top" wrapText="1"/>
    </xf>
    <xf numFmtId="41" fontId="4" fillId="2" borderId="0" xfId="2" applyNumberFormat="1" applyFont="1" applyFill="1" applyBorder="1" applyAlignment="1">
      <alignment horizontal="left" vertical="top" wrapText="1"/>
    </xf>
    <xf numFmtId="41" fontId="7" fillId="2" borderId="0" xfId="0" applyNumberFormat="1" applyFont="1" applyFill="1" applyBorder="1" applyAlignment="1">
      <alignment horizontal="left" vertical="top" wrapText="1"/>
    </xf>
    <xf numFmtId="41" fontId="4" fillId="2" borderId="0" xfId="0" applyNumberFormat="1" applyFont="1" applyFill="1" applyBorder="1" applyAlignment="1">
      <alignment horizontal="left" vertical="top" wrapText="1"/>
    </xf>
    <xf numFmtId="41" fontId="4" fillId="0" borderId="0" xfId="0" applyNumberFormat="1" applyFont="1" applyFill="1" applyBorder="1" applyAlignment="1">
      <alignment horizontal="right" vertical="top" wrapText="1"/>
    </xf>
    <xf numFmtId="0" fontId="6" fillId="0" borderId="0" xfId="0" applyFont="1" applyFill="1" applyBorder="1" applyAlignment="1">
      <alignment horizontal="left" vertical="top" wrapText="1"/>
    </xf>
    <xf numFmtId="0" fontId="4" fillId="0" borderId="0" xfId="1" applyFont="1" applyFill="1" applyBorder="1" applyAlignment="1">
      <alignment horizontal="left" vertical="top"/>
    </xf>
    <xf numFmtId="0" fontId="4" fillId="0" borderId="0" xfId="1" applyFont="1" applyFill="1" applyBorder="1" applyAlignment="1">
      <alignment horizontal="right" vertical="top"/>
    </xf>
    <xf numFmtId="0" fontId="4" fillId="0" borderId="1" xfId="1" applyFont="1" applyFill="1" applyBorder="1" applyAlignment="1">
      <alignment horizontal="left" vertical="top" wrapText="1"/>
    </xf>
    <xf numFmtId="0" fontId="7" fillId="0" borderId="2" xfId="1" applyFont="1" applyFill="1" applyBorder="1" applyAlignment="1">
      <alignment horizontal="center" vertical="top" wrapText="1"/>
    </xf>
    <xf numFmtId="169" fontId="4" fillId="0" borderId="0" xfId="3" applyNumberFormat="1" applyFont="1" applyFill="1" applyBorder="1" applyAlignment="1">
      <alignment horizontal="left" vertical="top"/>
    </xf>
    <xf numFmtId="0" fontId="7" fillId="0" borderId="0"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0" xfId="1" applyFont="1" applyFill="1" applyBorder="1" applyAlignment="1">
      <alignment horizontal="right" vertical="top" wrapText="1"/>
    </xf>
    <xf numFmtId="0" fontId="4" fillId="0" borderId="0" xfId="1" applyFont="1" applyFill="1" applyBorder="1" applyAlignment="1">
      <alignment horizontal="left" vertical="top" wrapText="1"/>
    </xf>
    <xf numFmtId="0" fontId="4" fillId="0" borderId="0" xfId="1" applyFont="1" applyFill="1" applyBorder="1" applyAlignment="1">
      <alignment horizontal="right" vertical="top" wrapText="1"/>
    </xf>
    <xf numFmtId="0" fontId="7" fillId="0" borderId="0" xfId="1" applyFont="1" applyFill="1" applyBorder="1" applyAlignment="1">
      <alignment horizontal="right" vertical="top" wrapText="1"/>
    </xf>
    <xf numFmtId="0" fontId="7" fillId="2" borderId="0" xfId="1" applyFont="1" applyFill="1" applyBorder="1" applyAlignment="1">
      <alignment horizontal="left" vertical="top" wrapText="1"/>
    </xf>
    <xf numFmtId="0" fontId="7" fillId="2" borderId="0" xfId="1" applyFont="1" applyFill="1" applyBorder="1" applyAlignment="1">
      <alignment horizontal="right" vertical="top" wrapText="1"/>
    </xf>
    <xf numFmtId="166" fontId="4" fillId="0" borderId="0" xfId="1" applyNumberFormat="1" applyFont="1" applyFill="1" applyBorder="1" applyAlignment="1">
      <alignment horizontal="right" vertical="top" wrapText="1"/>
    </xf>
    <xf numFmtId="167" fontId="4" fillId="0" borderId="0" xfId="1" applyNumberFormat="1" applyFont="1" applyFill="1" applyBorder="1" applyAlignment="1">
      <alignment horizontal="right" vertical="top" wrapText="1"/>
    </xf>
    <xf numFmtId="0" fontId="4" fillId="2" borderId="0" xfId="1" applyFont="1" applyFill="1" applyBorder="1" applyAlignment="1">
      <alignment horizontal="left" vertical="top" wrapText="1"/>
    </xf>
    <xf numFmtId="0" fontId="4" fillId="2" borderId="0" xfId="1" applyFont="1" applyFill="1" applyBorder="1" applyAlignment="1">
      <alignment horizontal="right" vertical="top" wrapText="1"/>
    </xf>
    <xf numFmtId="166" fontId="4" fillId="4" borderId="0" xfId="1" applyNumberFormat="1" applyFont="1" applyFill="1" applyBorder="1" applyAlignment="1">
      <alignment horizontal="right" vertical="top" wrapText="1"/>
    </xf>
    <xf numFmtId="0" fontId="4" fillId="0" borderId="0" xfId="0" applyFont="1"/>
    <xf numFmtId="0" fontId="6" fillId="2" borderId="0" xfId="1" applyFont="1" applyFill="1" applyBorder="1" applyAlignment="1">
      <alignment vertical="top" wrapText="1"/>
    </xf>
    <xf numFmtId="0" fontId="7" fillId="0" borderId="3" xfId="1" applyFont="1" applyFill="1" applyBorder="1" applyAlignment="1">
      <alignment horizontal="center" vertical="top" wrapText="1"/>
    </xf>
    <xf numFmtId="0" fontId="3" fillId="0" borderId="0" xfId="0" applyFont="1" applyFill="1" applyBorder="1" applyAlignment="1">
      <alignment vertical="center" wrapText="1"/>
    </xf>
    <xf numFmtId="0" fontId="7" fillId="4" borderId="0" xfId="0" applyFont="1" applyFill="1" applyBorder="1" applyAlignment="1">
      <alignment horizontal="left" vertical="top" wrapText="1"/>
    </xf>
    <xf numFmtId="42" fontId="7" fillId="0" borderId="0" xfId="3" applyNumberFormat="1" applyFont="1" applyFill="1" applyBorder="1" applyAlignment="1">
      <alignment horizontal="left" vertical="top" wrapText="1"/>
    </xf>
    <xf numFmtId="42" fontId="7" fillId="4" borderId="0" xfId="3" applyNumberFormat="1" applyFont="1" applyFill="1" applyBorder="1" applyAlignment="1">
      <alignment horizontal="left" vertical="top" wrapText="1"/>
    </xf>
    <xf numFmtId="41" fontId="4" fillId="0" borderId="0" xfId="1" applyNumberFormat="1" applyFont="1" applyFill="1" applyBorder="1" applyAlignment="1">
      <alignment horizontal="left" vertical="top" wrapText="1"/>
    </xf>
    <xf numFmtId="42" fontId="7" fillId="2" borderId="0" xfId="3" applyNumberFormat="1" applyFont="1" applyFill="1" applyBorder="1" applyAlignment="1">
      <alignment horizontal="left" vertical="top" wrapText="1"/>
    </xf>
    <xf numFmtId="164" fontId="4" fillId="0" borderId="0" xfId="1" applyNumberFormat="1" applyFont="1" applyFill="1" applyBorder="1" applyAlignment="1">
      <alignment horizontal="right" vertical="top" wrapText="1"/>
    </xf>
    <xf numFmtId="164" fontId="7" fillId="0" borderId="0" xfId="1" applyNumberFormat="1" applyFont="1" applyFill="1" applyBorder="1" applyAlignment="1">
      <alignment horizontal="right" vertical="top" wrapText="1"/>
    </xf>
    <xf numFmtId="41" fontId="4" fillId="4" borderId="0" xfId="1" applyNumberFormat="1" applyFont="1" applyFill="1" applyBorder="1" applyAlignment="1">
      <alignment horizontal="left" vertical="top" wrapText="1"/>
    </xf>
    <xf numFmtId="44" fontId="7" fillId="2" borderId="0" xfId="3" applyNumberFormat="1" applyFont="1" applyFill="1" applyBorder="1" applyAlignment="1">
      <alignment horizontal="left" vertical="top" wrapText="1"/>
    </xf>
    <xf numFmtId="44" fontId="7" fillId="0" borderId="0" xfId="3" applyNumberFormat="1" applyFont="1" applyFill="1" applyBorder="1" applyAlignment="1">
      <alignment horizontal="left" vertical="top" wrapText="1"/>
    </xf>
    <xf numFmtId="43" fontId="4" fillId="2" borderId="0" xfId="1" applyNumberFormat="1" applyFont="1" applyFill="1" applyBorder="1" applyAlignment="1">
      <alignment horizontal="left" vertical="top" wrapText="1"/>
    </xf>
    <xf numFmtId="0" fontId="6" fillId="0" borderId="0" xfId="1" applyFont="1" applyFill="1" applyBorder="1" applyAlignment="1">
      <alignment horizontal="left" vertical="top" wrapText="1"/>
    </xf>
    <xf numFmtId="164" fontId="4" fillId="4" borderId="0" xfId="1" applyNumberFormat="1" applyFont="1" applyFill="1" applyBorder="1" applyAlignment="1">
      <alignment horizontal="right" vertical="top" wrapText="1"/>
    </xf>
    <xf numFmtId="164" fontId="7" fillId="4" borderId="0" xfId="1" applyNumberFormat="1" applyFont="1" applyFill="1" applyBorder="1" applyAlignment="1">
      <alignment horizontal="right" vertical="top" wrapText="1"/>
    </xf>
    <xf numFmtId="170" fontId="7" fillId="0" borderId="0" xfId="4" applyNumberFormat="1" applyFont="1" applyFill="1" applyBorder="1" applyAlignment="1">
      <alignment horizontal="right" vertical="top" wrapText="1"/>
    </xf>
    <xf numFmtId="170" fontId="7" fillId="0" borderId="0" xfId="1" applyNumberFormat="1" applyFont="1" applyFill="1" applyBorder="1" applyAlignment="1">
      <alignment horizontal="right" vertical="top" wrapText="1"/>
    </xf>
    <xf numFmtId="170" fontId="7" fillId="4" borderId="0" xfId="4" applyNumberFormat="1" applyFont="1" applyFill="1" applyBorder="1" applyAlignment="1">
      <alignment horizontal="right" vertical="top" wrapText="1"/>
    </xf>
    <xf numFmtId="170" fontId="7" fillId="4" borderId="0" xfId="1" applyNumberFormat="1" applyFont="1" applyFill="1" applyBorder="1" applyAlignment="1">
      <alignment horizontal="right" vertical="top" wrapText="1"/>
    </xf>
    <xf numFmtId="171" fontId="7" fillId="0" borderId="2" xfId="1" applyNumberFormat="1" applyFont="1" applyFill="1" applyBorder="1" applyAlignment="1">
      <alignment horizontal="center" vertical="top" wrapText="1"/>
    </xf>
    <xf numFmtId="171" fontId="7" fillId="0" borderId="3" xfId="1" applyNumberFormat="1" applyFont="1" applyFill="1" applyBorder="1" applyAlignment="1">
      <alignment horizontal="center" vertical="top" wrapText="1"/>
    </xf>
    <xf numFmtId="172" fontId="4" fillId="0" borderId="0" xfId="1" applyNumberFormat="1" applyFont="1" applyFill="1" applyBorder="1" applyAlignment="1">
      <alignment horizontal="right" vertical="top" wrapText="1"/>
    </xf>
    <xf numFmtId="173" fontId="7" fillId="4" borderId="0" xfId="4" applyNumberFormat="1" applyFont="1" applyFill="1" applyBorder="1" applyAlignment="1">
      <alignment horizontal="right" vertical="top"/>
    </xf>
    <xf numFmtId="173" fontId="7" fillId="4" borderId="0" xfId="1" applyNumberFormat="1" applyFont="1" applyFill="1" applyBorder="1" applyAlignment="1">
      <alignment horizontal="right" vertical="top" wrapText="1"/>
    </xf>
    <xf numFmtId="170" fontId="7" fillId="2" borderId="0" xfId="1" applyNumberFormat="1" applyFont="1" applyFill="1" applyBorder="1" applyAlignment="1">
      <alignment horizontal="right" vertical="top" wrapText="1"/>
    </xf>
    <xf numFmtId="172" fontId="7" fillId="0" borderId="0" xfId="1" applyNumberFormat="1" applyFont="1" applyFill="1" applyBorder="1" applyAlignment="1">
      <alignment horizontal="right" vertical="top" wrapText="1"/>
    </xf>
    <xf numFmtId="173" fontId="7" fillId="0" borderId="0" xfId="4" applyNumberFormat="1" applyFont="1" applyFill="1" applyBorder="1" applyAlignment="1">
      <alignment horizontal="right" vertical="top"/>
    </xf>
    <xf numFmtId="41" fontId="7" fillId="4" borderId="0" xfId="1" applyNumberFormat="1" applyFont="1" applyFill="1" applyBorder="1" applyAlignment="1">
      <alignment horizontal="left" vertical="top" wrapText="1"/>
    </xf>
    <xf numFmtId="0" fontId="4" fillId="0" borderId="0" xfId="0" applyFont="1" applyFill="1" applyBorder="1" applyAlignment="1">
      <alignment horizontal="right" vertical="center" indent="1"/>
    </xf>
    <xf numFmtId="0" fontId="4" fillId="0" borderId="0" xfId="1" applyFont="1"/>
    <xf numFmtId="0" fontId="4" fillId="0" borderId="0" xfId="1" applyFont="1" applyFill="1" applyAlignment="1">
      <alignment wrapText="1"/>
    </xf>
    <xf numFmtId="0" fontId="4" fillId="0" borderId="0" xfId="1" applyFont="1" applyAlignment="1">
      <alignment wrapText="1"/>
    </xf>
    <xf numFmtId="0" fontId="4" fillId="0" borderId="0" xfId="1" applyFont="1" applyAlignment="1">
      <alignment vertical="center" wrapText="1"/>
    </xf>
    <xf numFmtId="0" fontId="4" fillId="0" borderId="13" xfId="1" applyFont="1" applyBorder="1" applyAlignment="1">
      <alignment vertical="center" wrapText="1"/>
    </xf>
    <xf numFmtId="0" fontId="3" fillId="0" borderId="13" xfId="1" applyFont="1" applyBorder="1" applyAlignment="1">
      <alignment horizontal="center" vertical="center" wrapText="1"/>
    </xf>
    <xf numFmtId="0" fontId="4" fillId="0" borderId="0" xfId="1" applyFont="1" applyBorder="1" applyAlignment="1">
      <alignment vertical="center" wrapText="1"/>
    </xf>
    <xf numFmtId="0" fontId="4" fillId="0" borderId="0" xfId="1" applyFont="1" applyFill="1" applyAlignment="1">
      <alignment vertical="center" wrapText="1"/>
    </xf>
    <xf numFmtId="0" fontId="3" fillId="0" borderId="0" xfId="1" applyFont="1" applyAlignment="1">
      <alignment wrapText="1"/>
    </xf>
    <xf numFmtId="0" fontId="3" fillId="0" borderId="9" xfId="1" applyFont="1" applyBorder="1" applyAlignment="1">
      <alignment horizontal="center" wrapText="1"/>
    </xf>
    <xf numFmtId="0" fontId="3" fillId="0" borderId="0" xfId="1" applyFont="1" applyBorder="1" applyAlignment="1">
      <alignment horizontal="center" wrapText="1"/>
    </xf>
    <xf numFmtId="0" fontId="3" fillId="0" borderId="0" xfId="1" applyFont="1" applyFill="1" applyAlignment="1">
      <alignment wrapText="1"/>
    </xf>
    <xf numFmtId="0" fontId="3" fillId="5" borderId="0" xfId="1" applyFont="1" applyFill="1" applyAlignment="1">
      <alignment vertical="center" wrapText="1"/>
    </xf>
    <xf numFmtId="0" fontId="4" fillId="5" borderId="0" xfId="1" applyFont="1" applyFill="1" applyAlignment="1">
      <alignment vertical="center" wrapText="1"/>
    </xf>
    <xf numFmtId="0" fontId="4" fillId="5" borderId="0" xfId="1" applyFont="1" applyFill="1" applyBorder="1" applyAlignment="1">
      <alignment vertical="center" wrapText="1"/>
    </xf>
    <xf numFmtId="0" fontId="4" fillId="0" borderId="0" xfId="1" applyFont="1" applyAlignment="1">
      <alignment horizontal="left" vertical="center" wrapText="1" indent="2"/>
    </xf>
    <xf numFmtId="0" fontId="4" fillId="5" borderId="0" xfId="1" applyFont="1" applyFill="1" applyAlignment="1">
      <alignment horizontal="left" vertical="center" wrapText="1" indent="2"/>
    </xf>
    <xf numFmtId="0" fontId="4" fillId="0" borderId="0" xfId="1" applyFont="1" applyFill="1" applyAlignment="1">
      <alignment horizontal="left" vertical="center" wrapText="1" indent="3"/>
    </xf>
    <xf numFmtId="0" fontId="4" fillId="0" borderId="0" xfId="1" applyFont="1" applyFill="1" applyAlignment="1">
      <alignment horizontal="left" vertical="center" wrapText="1"/>
    </xf>
    <xf numFmtId="0" fontId="4" fillId="0" borderId="0" xfId="1" applyFont="1" applyFill="1" applyAlignment="1">
      <alignment horizontal="left" wrapText="1" indent="2"/>
    </xf>
    <xf numFmtId="6" fontId="4" fillId="0" borderId="0" xfId="1" applyNumberFormat="1" applyFont="1" applyBorder="1" applyAlignment="1">
      <alignment horizontal="right" vertical="center" wrapText="1"/>
    </xf>
    <xf numFmtId="0" fontId="4" fillId="3" borderId="0" xfId="1" applyFont="1" applyFill="1" applyAlignment="1">
      <alignment vertical="center" wrapText="1"/>
    </xf>
    <xf numFmtId="0" fontId="4" fillId="3" borderId="0" xfId="1" applyFont="1" applyFill="1" applyAlignment="1">
      <alignment horizontal="left" vertical="center" wrapText="1" indent="2"/>
    </xf>
    <xf numFmtId="0" fontId="4" fillId="0" borderId="0" xfId="1" applyFont="1" applyBorder="1"/>
    <xf numFmtId="0" fontId="3" fillId="5" borderId="12" xfId="1" applyFont="1" applyFill="1" applyBorder="1" applyAlignment="1">
      <alignment horizontal="center" wrapText="1"/>
    </xf>
    <xf numFmtId="0" fontId="3" fillId="5" borderId="0" xfId="1" applyFont="1" applyFill="1" applyBorder="1" applyAlignment="1">
      <alignment horizontal="center" wrapText="1"/>
    </xf>
    <xf numFmtId="0" fontId="4" fillId="0" borderId="0" xfId="1" applyFont="1" applyFill="1" applyAlignment="1">
      <alignment horizontal="left" vertical="center" wrapText="1" indent="2"/>
    </xf>
    <xf numFmtId="0" fontId="4" fillId="0" borderId="0" xfId="1" applyFont="1" applyBorder="1" applyAlignment="1">
      <alignment wrapText="1"/>
    </xf>
    <xf numFmtId="0" fontId="4" fillId="0" borderId="0" xfId="0" applyFont="1" applyFill="1" applyBorder="1" applyAlignment="1">
      <alignment vertical="center" wrapText="1"/>
    </xf>
    <xf numFmtId="0" fontId="6" fillId="0" borderId="4" xfId="1" applyFont="1" applyFill="1" applyBorder="1" applyAlignment="1">
      <alignment horizontal="center" vertical="top" wrapText="1"/>
    </xf>
    <xf numFmtId="0" fontId="7" fillId="0" borderId="5" xfId="1" applyFont="1" applyFill="1" applyBorder="1" applyAlignment="1">
      <alignment horizontal="left" vertical="top" wrapText="1"/>
    </xf>
    <xf numFmtId="0" fontId="7" fillId="0" borderId="0" xfId="1" applyFont="1" applyFill="1" applyBorder="1" applyAlignment="1">
      <alignment horizontal="left" vertical="top" wrapText="1"/>
    </xf>
    <xf numFmtId="0" fontId="4" fillId="0" borderId="5" xfId="1" applyFont="1" applyFill="1" applyBorder="1" applyAlignment="1">
      <alignment horizontal="center" vertical="top"/>
    </xf>
    <xf numFmtId="0" fontId="4" fillId="0" borderId="0" xfId="1" applyFont="1" applyFill="1" applyBorder="1" applyAlignment="1">
      <alignment horizontal="center" vertical="top"/>
    </xf>
    <xf numFmtId="164" fontId="3" fillId="0" borderId="3" xfId="1" applyNumberFormat="1" applyFont="1" applyFill="1" applyBorder="1" applyAlignment="1">
      <alignment horizontal="center" vertical="top" wrapText="1"/>
    </xf>
    <xf numFmtId="0" fontId="4" fillId="0" borderId="3" xfId="1" applyFont="1" applyFill="1" applyBorder="1" applyAlignment="1">
      <alignment horizontal="left" vertical="top" wrapText="1"/>
    </xf>
    <xf numFmtId="0" fontId="6" fillId="0" borderId="0" xfId="1" applyFont="1" applyFill="1" applyBorder="1" applyAlignment="1">
      <alignment horizontal="center" vertical="top"/>
    </xf>
    <xf numFmtId="0" fontId="7" fillId="0" borderId="2" xfId="1" quotePrefix="1" applyFont="1" applyFill="1" applyBorder="1" applyAlignment="1">
      <alignment horizontal="center" vertical="top" wrapText="1"/>
    </xf>
    <xf numFmtId="0" fontId="6" fillId="0" borderId="4" xfId="1" applyFont="1" applyFill="1" applyBorder="1" applyAlignment="1">
      <alignment horizontal="center" vertical="top"/>
    </xf>
    <xf numFmtId="0" fontId="7" fillId="0" borderId="0" xfId="1" applyFont="1" applyFill="1" applyBorder="1" applyAlignment="1">
      <alignment horizontal="left" vertical="top" wrapText="1" indent="1"/>
    </xf>
    <xf numFmtId="0" fontId="7" fillId="4" borderId="0" xfId="1" applyFont="1" applyFill="1" applyBorder="1" applyAlignment="1">
      <alignment horizontal="left" vertical="top" wrapText="1" indent="1"/>
    </xf>
    <xf numFmtId="0" fontId="4" fillId="4" borderId="0" xfId="1" applyFont="1" applyFill="1" applyBorder="1" applyAlignment="1">
      <alignment horizontal="left" vertical="top" wrapText="1"/>
    </xf>
    <xf numFmtId="0" fontId="7" fillId="4" borderId="0" xfId="1" applyFont="1" applyFill="1" applyBorder="1" applyAlignment="1">
      <alignment vertical="top"/>
    </xf>
    <xf numFmtId="0" fontId="7" fillId="0" borderId="0" xfId="1" applyFont="1" applyFill="1" applyBorder="1" applyAlignment="1">
      <alignment horizontal="left" vertical="top" indent="3"/>
    </xf>
    <xf numFmtId="0" fontId="6" fillId="0" borderId="2" xfId="1" applyFont="1" applyFill="1" applyBorder="1" applyAlignment="1">
      <alignment horizontal="center" vertical="top" wrapText="1"/>
    </xf>
    <xf numFmtId="0" fontId="7" fillId="0" borderId="1" xfId="1" applyFont="1" applyFill="1" applyBorder="1" applyAlignment="1">
      <alignment horizontal="left" vertical="top" wrapText="1"/>
    </xf>
    <xf numFmtId="0" fontId="6" fillId="0" borderId="3" xfId="1" applyFont="1" applyFill="1" applyBorder="1" applyAlignment="1">
      <alignment horizontal="center" vertical="top" wrapText="1"/>
    </xf>
    <xf numFmtId="0" fontId="3" fillId="0" borderId="0" xfId="0" applyFont="1" applyFill="1" applyBorder="1" applyAlignment="1">
      <alignment wrapText="1"/>
    </xf>
    <xf numFmtId="0" fontId="4" fillId="0" borderId="0" xfId="0" applyFont="1" applyFill="1" applyBorder="1" applyAlignment="1">
      <alignment horizontal="left"/>
    </xf>
    <xf numFmtId="0" fontId="4" fillId="0" borderId="0" xfId="1" applyFont="1" applyFill="1" applyBorder="1" applyAlignment="1">
      <alignment horizontal="left"/>
    </xf>
    <xf numFmtId="0" fontId="6" fillId="0" borderId="4" xfId="1" applyFont="1" applyFill="1" applyBorder="1" applyAlignment="1">
      <alignment horizontal="center" wrapText="1"/>
    </xf>
    <xf numFmtId="0" fontId="4" fillId="0" borderId="1" xfId="1" applyFont="1" applyFill="1" applyBorder="1" applyAlignment="1">
      <alignment horizontal="left" wrapText="1"/>
    </xf>
    <xf numFmtId="0" fontId="7" fillId="2" borderId="0" xfId="1" applyFont="1" applyFill="1" applyBorder="1" applyAlignment="1">
      <alignment horizontal="left" wrapText="1"/>
    </xf>
    <xf numFmtId="0" fontId="7" fillId="0" borderId="0" xfId="1" applyFont="1" applyFill="1" applyBorder="1" applyAlignment="1">
      <alignment horizontal="left" wrapText="1"/>
    </xf>
    <xf numFmtId="0" fontId="7" fillId="0" borderId="1" xfId="1" applyFont="1" applyFill="1" applyBorder="1" applyAlignment="1">
      <alignment horizontal="left" wrapText="1"/>
    </xf>
    <xf numFmtId="0" fontId="4" fillId="2" borderId="0" xfId="1" applyFont="1" applyFill="1" applyBorder="1" applyAlignment="1">
      <alignment horizontal="left" wrapText="1"/>
    </xf>
    <xf numFmtId="0" fontId="7" fillId="4" borderId="0" xfId="1" applyFont="1" applyFill="1" applyBorder="1" applyAlignment="1">
      <alignment horizontal="left" wrapText="1"/>
    </xf>
    <xf numFmtId="42" fontId="4" fillId="4" borderId="15" xfId="1" applyNumberFormat="1" applyFont="1" applyFill="1" applyBorder="1" applyAlignment="1">
      <alignment horizontal="left"/>
    </xf>
    <xf numFmtId="169" fontId="7" fillId="2" borderId="0" xfId="3" applyNumberFormat="1" applyFont="1" applyFill="1" applyBorder="1" applyAlignment="1">
      <alignment horizontal="right"/>
    </xf>
    <xf numFmtId="44" fontId="7" fillId="0" borderId="11" xfId="3" applyFont="1" applyFill="1" applyBorder="1" applyAlignment="1">
      <alignment horizontal="left"/>
    </xf>
    <xf numFmtId="44" fontId="7" fillId="0" borderId="0" xfId="3" applyFont="1" applyFill="1" applyBorder="1" applyAlignment="1">
      <alignment horizontal="right"/>
    </xf>
    <xf numFmtId="44" fontId="7" fillId="4" borderId="11" xfId="3" applyFont="1" applyFill="1" applyBorder="1" applyAlignment="1">
      <alignment horizontal="left"/>
    </xf>
    <xf numFmtId="44" fontId="7" fillId="2" borderId="0" xfId="3" applyFont="1" applyFill="1" applyBorder="1" applyAlignment="1">
      <alignment horizontal="right"/>
    </xf>
    <xf numFmtId="165" fontId="4" fillId="0" borderId="11" xfId="1" applyNumberFormat="1" applyFont="1" applyFill="1" applyBorder="1" applyAlignment="1">
      <alignment horizontal="right"/>
    </xf>
    <xf numFmtId="0" fontId="7" fillId="0" borderId="0" xfId="1" applyFont="1" applyFill="1" applyBorder="1" applyAlignment="1">
      <alignment horizontal="right"/>
    </xf>
    <xf numFmtId="165" fontId="4" fillId="0" borderId="11" xfId="1" applyNumberFormat="1" applyFont="1" applyFill="1" applyBorder="1" applyAlignment="1"/>
    <xf numFmtId="165" fontId="4" fillId="0" borderId="0" xfId="1" applyNumberFormat="1" applyFont="1" applyFill="1" applyBorder="1" applyAlignment="1">
      <alignment horizontal="right"/>
    </xf>
    <xf numFmtId="165" fontId="4" fillId="4" borderId="11" xfId="1" applyNumberFormat="1" applyFont="1" applyFill="1" applyBorder="1" applyAlignment="1">
      <alignment horizontal="right"/>
    </xf>
    <xf numFmtId="165" fontId="4" fillId="2" borderId="0" xfId="1" applyNumberFormat="1" applyFont="1" applyFill="1" applyBorder="1" applyAlignment="1">
      <alignment horizontal="right"/>
    </xf>
    <xf numFmtId="0" fontId="7" fillId="2" borderId="0" xfId="1" applyFont="1" applyFill="1" applyBorder="1" applyAlignment="1">
      <alignment horizontal="right"/>
    </xf>
    <xf numFmtId="0" fontId="6" fillId="0" borderId="2" xfId="1" applyFont="1" applyFill="1" applyBorder="1" applyAlignment="1">
      <alignment horizontal="center"/>
    </xf>
    <xf numFmtId="0" fontId="6" fillId="0" borderId="3" xfId="1" applyFont="1" applyFill="1" applyBorder="1" applyAlignment="1">
      <alignment horizontal="center"/>
    </xf>
    <xf numFmtId="42" fontId="7" fillId="2" borderId="3" xfId="1" applyNumberFormat="1" applyFont="1" applyFill="1" applyBorder="1" applyAlignment="1">
      <alignment horizontal="left"/>
    </xf>
    <xf numFmtId="42" fontId="7" fillId="2" borderId="0" xfId="1" applyNumberFormat="1" applyFont="1" applyFill="1" applyBorder="1" applyAlignment="1">
      <alignment horizontal="left"/>
    </xf>
    <xf numFmtId="42" fontId="7" fillId="4" borderId="3" xfId="3" applyNumberFormat="1" applyFont="1" applyFill="1" applyBorder="1" applyAlignment="1">
      <alignment horizontal="left"/>
    </xf>
    <xf numFmtId="41" fontId="4" fillId="0" borderId="0" xfId="1" applyNumberFormat="1" applyFont="1" applyFill="1" applyBorder="1" applyAlignment="1">
      <alignment horizontal="left"/>
    </xf>
    <xf numFmtId="41" fontId="4" fillId="2" borderId="4" xfId="1" applyNumberFormat="1" applyFont="1" applyFill="1" applyBorder="1" applyAlignment="1">
      <alignment horizontal="left"/>
    </xf>
    <xf numFmtId="41" fontId="4" fillId="2" borderId="0" xfId="1" applyNumberFormat="1" applyFont="1" applyFill="1" applyBorder="1" applyAlignment="1">
      <alignment horizontal="left"/>
    </xf>
    <xf numFmtId="41" fontId="4" fillId="2" borderId="4" xfId="1" applyNumberFormat="1" applyFont="1" applyFill="1" applyBorder="1" applyAlignment="1">
      <alignment horizontal="right"/>
    </xf>
    <xf numFmtId="41" fontId="7" fillId="2" borderId="4" xfId="1" applyNumberFormat="1" applyFont="1" applyFill="1" applyBorder="1" applyAlignment="1">
      <alignment horizontal="right"/>
    </xf>
    <xf numFmtId="41" fontId="7" fillId="2" borderId="0" xfId="1" applyNumberFormat="1" applyFont="1" applyFill="1" applyBorder="1" applyAlignment="1">
      <alignment horizontal="left"/>
    </xf>
    <xf numFmtId="41" fontId="4" fillId="0" borderId="3" xfId="1" applyNumberFormat="1" applyFont="1" applyFill="1" applyBorder="1" applyAlignment="1">
      <alignment horizontal="left"/>
    </xf>
    <xf numFmtId="41" fontId="7" fillId="2" borderId="0" xfId="1" applyNumberFormat="1" applyFont="1" applyFill="1" applyBorder="1" applyAlignment="1">
      <alignment horizontal="right"/>
    </xf>
    <xf numFmtId="41" fontId="4" fillId="0" borderId="4" xfId="1" applyNumberFormat="1" applyFont="1" applyFill="1" applyBorder="1" applyAlignment="1">
      <alignment horizontal="left"/>
    </xf>
    <xf numFmtId="41" fontId="4" fillId="2" borderId="3" xfId="1" applyNumberFormat="1" applyFont="1" applyFill="1" applyBorder="1" applyAlignment="1">
      <alignment horizontal="left"/>
    </xf>
    <xf numFmtId="41" fontId="4" fillId="2" borderId="3" xfId="1" applyNumberFormat="1" applyFont="1" applyFill="1" applyBorder="1" applyAlignment="1">
      <alignment horizontal="right"/>
    </xf>
    <xf numFmtId="41" fontId="7" fillId="2" borderId="3" xfId="1" applyNumberFormat="1" applyFont="1" applyFill="1" applyBorder="1" applyAlignment="1">
      <alignment horizontal="right"/>
    </xf>
    <xf numFmtId="41" fontId="7" fillId="0" borderId="4" xfId="1" applyNumberFormat="1" applyFont="1" applyFill="1" applyBorder="1" applyAlignment="1">
      <alignment horizontal="right"/>
    </xf>
    <xf numFmtId="41" fontId="7" fillId="0" borderId="0" xfId="1" applyNumberFormat="1" applyFont="1" applyFill="1" applyBorder="1" applyAlignment="1">
      <alignment horizontal="left"/>
    </xf>
    <xf numFmtId="41" fontId="7" fillId="0" borderId="0" xfId="1" applyNumberFormat="1" applyFont="1" applyFill="1" applyBorder="1" applyAlignment="1">
      <alignment horizontal="right"/>
    </xf>
    <xf numFmtId="41" fontId="4" fillId="0" borderId="0" xfId="1" applyNumberFormat="1" applyFont="1" applyFill="1" applyBorder="1" applyAlignment="1">
      <alignment horizontal="right"/>
    </xf>
    <xf numFmtId="41" fontId="4" fillId="2" borderId="2" xfId="1" applyNumberFormat="1" applyFont="1" applyFill="1" applyBorder="1" applyAlignment="1">
      <alignment horizontal="left"/>
    </xf>
    <xf numFmtId="41" fontId="4" fillId="2" borderId="2" xfId="1" applyNumberFormat="1" applyFont="1" applyFill="1" applyBorder="1" applyAlignment="1">
      <alignment horizontal="right"/>
    </xf>
    <xf numFmtId="41" fontId="7" fillId="2" borderId="2" xfId="1" applyNumberFormat="1" applyFont="1" applyFill="1" applyBorder="1" applyAlignment="1">
      <alignment horizontal="right"/>
    </xf>
    <xf numFmtId="42" fontId="7" fillId="0" borderId="15" xfId="3" applyNumberFormat="1" applyFont="1" applyFill="1" applyBorder="1" applyAlignment="1">
      <alignment horizontal="left"/>
    </xf>
    <xf numFmtId="42" fontId="7" fillId="0" borderId="0" xfId="3" applyNumberFormat="1" applyFont="1" applyFill="1" applyBorder="1" applyAlignment="1">
      <alignment horizontal="left"/>
    </xf>
    <xf numFmtId="42" fontId="4" fillId="2" borderId="0" xfId="1" applyNumberFormat="1" applyFont="1" applyFill="1" applyBorder="1" applyAlignment="1">
      <alignment horizontal="left"/>
    </xf>
    <xf numFmtId="0" fontId="7" fillId="4" borderId="0" xfId="1" applyFont="1" applyFill="1" applyBorder="1" applyAlignment="1">
      <alignment horizontal="right"/>
    </xf>
    <xf numFmtId="41" fontId="4" fillId="0" borderId="10" xfId="1" applyNumberFormat="1" applyFont="1" applyFill="1" applyBorder="1" applyAlignment="1">
      <alignment horizontal="left"/>
    </xf>
    <xf numFmtId="41" fontId="7" fillId="0" borderId="10" xfId="1" applyNumberFormat="1" applyFont="1" applyFill="1" applyBorder="1" applyAlignment="1">
      <alignment horizontal="right"/>
    </xf>
    <xf numFmtId="41" fontId="7" fillId="4" borderId="0" xfId="1" applyNumberFormat="1" applyFont="1" applyFill="1" applyBorder="1" applyAlignment="1">
      <alignment horizontal="right"/>
    </xf>
    <xf numFmtId="41" fontId="4" fillId="4" borderId="0" xfId="1" applyNumberFormat="1" applyFont="1" applyFill="1" applyBorder="1" applyAlignment="1">
      <alignment horizontal="left"/>
    </xf>
    <xf numFmtId="41" fontId="7" fillId="4" borderId="0" xfId="1" applyNumberFormat="1" applyFont="1" applyFill="1" applyBorder="1" applyAlignment="1">
      <alignment horizontal="left"/>
    </xf>
    <xf numFmtId="41" fontId="4" fillId="4" borderId="0" xfId="1" applyNumberFormat="1" applyFont="1" applyFill="1" applyBorder="1" applyAlignment="1">
      <alignment horizontal="right"/>
    </xf>
    <xf numFmtId="41" fontId="7" fillId="0" borderId="16" xfId="1" applyNumberFormat="1" applyFont="1" applyFill="1" applyBorder="1" applyAlignment="1">
      <alignment horizontal="left"/>
    </xf>
    <xf numFmtId="41" fontId="7" fillId="0" borderId="16" xfId="1" applyNumberFormat="1" applyFont="1" applyFill="1" applyBorder="1" applyAlignment="1">
      <alignment horizontal="right"/>
    </xf>
    <xf numFmtId="41" fontId="4" fillId="0" borderId="16" xfId="1" applyNumberFormat="1" applyFont="1" applyFill="1" applyBorder="1" applyAlignment="1">
      <alignment horizontal="left"/>
    </xf>
    <xf numFmtId="165" fontId="4" fillId="0" borderId="10" xfId="1" applyNumberFormat="1" applyFont="1" applyFill="1" applyBorder="1" applyAlignment="1">
      <alignment horizontal="right"/>
    </xf>
    <xf numFmtId="165" fontId="4" fillId="0" borderId="0" xfId="1" applyNumberFormat="1" applyFont="1" applyFill="1" applyBorder="1" applyAlignment="1"/>
    <xf numFmtId="37" fontId="4" fillId="0" borderId="10" xfId="1" applyNumberFormat="1" applyFont="1" applyFill="1" applyBorder="1" applyAlignment="1">
      <alignment horizontal="right"/>
    </xf>
    <xf numFmtId="37" fontId="4" fillId="0" borderId="0" xfId="1" applyNumberFormat="1" applyFont="1" applyFill="1" applyBorder="1" applyAlignment="1">
      <alignment horizontal="right"/>
    </xf>
    <xf numFmtId="169" fontId="7" fillId="0" borderId="10" xfId="3" applyNumberFormat="1" applyFont="1" applyFill="1" applyBorder="1" applyAlignment="1">
      <alignment horizontal="right"/>
    </xf>
    <xf numFmtId="169" fontId="7" fillId="0" borderId="0" xfId="3" applyNumberFormat="1" applyFont="1" applyFill="1" applyBorder="1" applyAlignment="1">
      <alignment horizontal="right"/>
    </xf>
    <xf numFmtId="169" fontId="4" fillId="0" borderId="0" xfId="3" applyNumberFormat="1" applyFont="1" applyFill="1" applyBorder="1" applyAlignment="1">
      <alignment horizontal="right"/>
    </xf>
    <xf numFmtId="41" fontId="7" fillId="0" borderId="10" xfId="3" applyNumberFormat="1" applyFont="1" applyFill="1" applyBorder="1" applyAlignment="1">
      <alignment horizontal="left"/>
    </xf>
    <xf numFmtId="42" fontId="4" fillId="4" borderId="0" xfId="1" applyNumberFormat="1" applyFont="1" applyFill="1" applyBorder="1" applyAlignment="1">
      <alignment horizontal="left"/>
    </xf>
    <xf numFmtId="42" fontId="7" fillId="4" borderId="15" xfId="3" applyNumberFormat="1" applyFont="1" applyFill="1" applyBorder="1" applyAlignment="1">
      <alignment horizontal="left"/>
    </xf>
    <xf numFmtId="42" fontId="7" fillId="4" borderId="0" xfId="3" applyNumberFormat="1" applyFont="1" applyFill="1" applyBorder="1" applyAlignment="1">
      <alignment horizontal="left"/>
    </xf>
    <xf numFmtId="42" fontId="4" fillId="4" borderId="0" xfId="3" applyNumberFormat="1" applyFont="1" applyFill="1" applyBorder="1" applyAlignment="1">
      <alignment horizontal="left"/>
    </xf>
    <xf numFmtId="41" fontId="7" fillId="0" borderId="0" xfId="3" applyNumberFormat="1" applyFont="1" applyFill="1" applyBorder="1" applyAlignment="1">
      <alignment horizontal="left"/>
    </xf>
    <xf numFmtId="41" fontId="4" fillId="4" borderId="4" xfId="1" applyNumberFormat="1" applyFont="1" applyFill="1" applyBorder="1" applyAlignment="1">
      <alignment horizontal="left"/>
    </xf>
    <xf numFmtId="41" fontId="7" fillId="4" borderId="4" xfId="1" applyNumberFormat="1" applyFont="1" applyFill="1" applyBorder="1" applyAlignment="1">
      <alignment horizontal="right"/>
    </xf>
    <xf numFmtId="41" fontId="7" fillId="0" borderId="3" xfId="3" applyNumberFormat="1" applyFont="1" applyFill="1" applyBorder="1" applyAlignment="1">
      <alignment horizontal="left"/>
    </xf>
    <xf numFmtId="41" fontId="4" fillId="4" borderId="3" xfId="1" applyNumberFormat="1" applyFont="1" applyFill="1" applyBorder="1" applyAlignment="1">
      <alignment horizontal="left"/>
    </xf>
    <xf numFmtId="41" fontId="7" fillId="4" borderId="3" xfId="1" applyNumberFormat="1" applyFont="1" applyFill="1" applyBorder="1" applyAlignment="1">
      <alignment horizontal="right"/>
    </xf>
    <xf numFmtId="41" fontId="4" fillId="4" borderId="2" xfId="1" applyNumberFormat="1" applyFont="1" applyFill="1" applyBorder="1" applyAlignment="1">
      <alignment horizontal="left"/>
    </xf>
    <xf numFmtId="41" fontId="7" fillId="4" borderId="2" xfId="1" applyNumberFormat="1" applyFont="1" applyFill="1" applyBorder="1" applyAlignment="1">
      <alignment horizontal="right"/>
    </xf>
    <xf numFmtId="41" fontId="7" fillId="4" borderId="2" xfId="1" applyNumberFormat="1" applyFont="1" applyFill="1" applyBorder="1" applyAlignment="1">
      <alignment horizontal="left"/>
    </xf>
    <xf numFmtId="169" fontId="7" fillId="0" borderId="15" xfId="3" applyNumberFormat="1" applyFont="1" applyFill="1" applyBorder="1" applyAlignment="1"/>
    <xf numFmtId="169" fontId="7" fillId="0" borderId="0" xfId="3" applyNumberFormat="1" applyFont="1" applyFill="1" applyBorder="1" applyAlignment="1"/>
    <xf numFmtId="169" fontId="7" fillId="0" borderId="15" xfId="3" applyNumberFormat="1" applyFont="1" applyFill="1" applyBorder="1" applyAlignment="1">
      <alignment horizontal="right"/>
    </xf>
    <xf numFmtId="169" fontId="4" fillId="0" borderId="15" xfId="3" applyNumberFormat="1" applyFont="1" applyFill="1" applyBorder="1" applyAlignment="1">
      <alignment horizontal="right"/>
    </xf>
    <xf numFmtId="0" fontId="4" fillId="4" borderId="0" xfId="1" applyFont="1" applyFill="1" applyBorder="1" applyAlignment="1">
      <alignment horizontal="right"/>
    </xf>
    <xf numFmtId="42" fontId="4" fillId="0" borderId="0" xfId="3" applyNumberFormat="1" applyFont="1" applyFill="1" applyBorder="1" applyAlignment="1">
      <alignment horizontal="left"/>
    </xf>
    <xf numFmtId="41" fontId="7" fillId="4" borderId="0" xfId="3" applyNumberFormat="1" applyFont="1" applyFill="1" applyBorder="1" applyAlignment="1">
      <alignment horizontal="left"/>
    </xf>
    <xf numFmtId="41" fontId="4" fillId="4" borderId="0" xfId="3" applyNumberFormat="1" applyFont="1" applyFill="1" applyBorder="1" applyAlignment="1">
      <alignment horizontal="left"/>
    </xf>
    <xf numFmtId="44" fontId="7" fillId="0" borderId="0" xfId="3" applyFont="1" applyFill="1" applyBorder="1" applyAlignment="1">
      <alignment horizontal="left"/>
    </xf>
    <xf numFmtId="44" fontId="4" fillId="0" borderId="0" xfId="3" applyFont="1" applyFill="1" applyBorder="1" applyAlignment="1">
      <alignment horizontal="left"/>
    </xf>
    <xf numFmtId="44" fontId="7" fillId="4" borderId="0" xfId="3" applyFont="1" applyFill="1" applyBorder="1" applyAlignment="1">
      <alignment horizontal="left"/>
    </xf>
    <xf numFmtId="44" fontId="4" fillId="4" borderId="0" xfId="3" applyFont="1" applyFill="1" applyBorder="1" applyAlignment="1">
      <alignment horizontal="left"/>
    </xf>
    <xf numFmtId="0" fontId="7" fillId="0" borderId="11" xfId="1" applyFont="1" applyFill="1" applyBorder="1" applyAlignment="1">
      <alignment horizontal="right"/>
    </xf>
    <xf numFmtId="0" fontId="4" fillId="0" borderId="0" xfId="1" applyFont="1" applyFill="1" applyBorder="1" applyAlignment="1">
      <alignment horizontal="right"/>
    </xf>
    <xf numFmtId="165" fontId="4" fillId="4" borderId="0" xfId="1" applyNumberFormat="1" applyFont="1" applyFill="1" applyBorder="1" applyAlignment="1">
      <alignment horizontal="right"/>
    </xf>
    <xf numFmtId="0" fontId="7" fillId="4" borderId="11" xfId="1" applyFont="1" applyFill="1" applyBorder="1" applyAlignment="1">
      <alignment horizontal="right"/>
    </xf>
    <xf numFmtId="0" fontId="4" fillId="5" borderId="0" xfId="1" applyFont="1" applyFill="1" applyAlignment="1"/>
    <xf numFmtId="0" fontId="4" fillId="5" borderId="0" xfId="1" applyFont="1" applyFill="1" applyBorder="1" applyAlignment="1"/>
    <xf numFmtId="42" fontId="4" fillId="0" borderId="0" xfId="1" applyNumberFormat="1" applyFont="1" applyAlignment="1">
      <alignment horizontal="left"/>
    </xf>
    <xf numFmtId="42" fontId="4" fillId="0" borderId="0" xfId="1" applyNumberFormat="1" applyFont="1" applyBorder="1" applyAlignment="1">
      <alignment horizontal="left"/>
    </xf>
    <xf numFmtId="41" fontId="4" fillId="5" borderId="10" xfId="5" applyNumberFormat="1" applyFont="1" applyFill="1" applyBorder="1" applyAlignment="1">
      <alignment horizontal="right"/>
    </xf>
    <xf numFmtId="41" fontId="4" fillId="5" borderId="0" xfId="5" applyNumberFormat="1" applyFont="1" applyFill="1" applyBorder="1" applyAlignment="1">
      <alignment horizontal="left"/>
    </xf>
    <xf numFmtId="41" fontId="4" fillId="5" borderId="10" xfId="5" applyNumberFormat="1" applyFont="1" applyFill="1" applyBorder="1" applyAlignment="1">
      <alignment horizontal="left"/>
    </xf>
    <xf numFmtId="42" fontId="4" fillId="0" borderId="11" xfId="1" applyNumberFormat="1" applyFont="1" applyBorder="1" applyAlignment="1">
      <alignment horizontal="left"/>
    </xf>
    <xf numFmtId="0" fontId="4" fillId="0" borderId="0" xfId="1" applyFont="1" applyFill="1" applyAlignment="1"/>
    <xf numFmtId="0" fontId="4" fillId="0" borderId="0" xfId="1" applyFont="1" applyFill="1" applyBorder="1" applyAlignment="1"/>
    <xf numFmtId="42" fontId="4" fillId="5" borderId="10" xfId="1" applyNumberFormat="1" applyFont="1" applyFill="1" applyBorder="1" applyAlignment="1">
      <alignment horizontal="left"/>
    </xf>
    <xf numFmtId="42" fontId="4" fillId="5" borderId="0" xfId="1" applyNumberFormat="1" applyFont="1" applyFill="1" applyBorder="1" applyAlignment="1">
      <alignment horizontal="left"/>
    </xf>
    <xf numFmtId="44" fontId="4" fillId="5" borderId="0" xfId="3" applyNumberFormat="1" applyFont="1" applyFill="1" applyBorder="1" applyAlignment="1">
      <alignment horizontal="right"/>
    </xf>
    <xf numFmtId="44" fontId="4" fillId="0" borderId="10" xfId="3" applyFont="1" applyFill="1" applyBorder="1" applyAlignment="1">
      <alignment horizontal="right"/>
    </xf>
    <xf numFmtId="42" fontId="4" fillId="5" borderId="15" xfId="1" applyNumberFormat="1" applyFont="1" applyFill="1" applyBorder="1" applyAlignment="1">
      <alignment horizontal="left"/>
    </xf>
    <xf numFmtId="0" fontId="4" fillId="5" borderId="10" xfId="1" applyFont="1" applyFill="1" applyBorder="1" applyAlignment="1"/>
    <xf numFmtId="3" fontId="4" fillId="0" borderId="0" xfId="1" applyNumberFormat="1" applyFont="1" applyFill="1" applyBorder="1" applyAlignment="1">
      <alignment horizontal="right"/>
    </xf>
    <xf numFmtId="0" fontId="3" fillId="0" borderId="0" xfId="1" applyFont="1" applyFill="1" applyBorder="1" applyAlignment="1">
      <alignment horizontal="left" vertical="top"/>
    </xf>
    <xf numFmtId="0" fontId="6" fillId="0" borderId="0" xfId="1" applyFont="1" applyFill="1" applyBorder="1" applyAlignment="1">
      <alignment horizontal="left" vertical="center"/>
    </xf>
    <xf numFmtId="0" fontId="4" fillId="0" borderId="0" xfId="1" applyFont="1" applyFill="1" applyBorder="1" applyAlignment="1">
      <alignment horizontal="left" vertical="center"/>
    </xf>
    <xf numFmtId="164" fontId="3" fillId="0" borderId="0" xfId="1" applyNumberFormat="1" applyFont="1" applyFill="1" applyBorder="1" applyAlignment="1">
      <alignment horizontal="center" vertical="top" wrapText="1"/>
    </xf>
    <xf numFmtId="164" fontId="3" fillId="0" borderId="0" xfId="1" applyNumberFormat="1" applyFont="1" applyFill="1" applyBorder="1" applyAlignment="1">
      <alignment vertical="top" wrapText="1"/>
    </xf>
    <xf numFmtId="0" fontId="4" fillId="0" borderId="1" xfId="1" applyFont="1" applyFill="1" applyBorder="1" applyAlignment="1">
      <alignment horizontal="center" vertical="center" wrapText="1"/>
    </xf>
    <xf numFmtId="0" fontId="4" fillId="0" borderId="0" xfId="1" applyFont="1" applyFill="1" applyBorder="1" applyAlignment="1">
      <alignment horizontal="center" vertical="center"/>
    </xf>
    <xf numFmtId="0" fontId="7" fillId="3" borderId="0" xfId="1" applyFont="1" applyFill="1" applyBorder="1" applyAlignment="1">
      <alignment horizontal="left" vertical="top" wrapText="1"/>
    </xf>
    <xf numFmtId="0" fontId="7" fillId="0" borderId="0" xfId="1" applyFont="1" applyFill="1" applyBorder="1" applyAlignment="1">
      <alignment vertical="top" wrapText="1"/>
    </xf>
    <xf numFmtId="170" fontId="7" fillId="0" borderId="0" xfId="4" applyNumberFormat="1" applyFont="1" applyFill="1" applyBorder="1" applyAlignment="1">
      <alignment vertical="top" wrapText="1"/>
    </xf>
    <xf numFmtId="164" fontId="3" fillId="0" borderId="0" xfId="1" applyNumberFormat="1" applyFont="1" applyFill="1" applyBorder="1" applyAlignment="1">
      <alignment horizontal="center" vertical="center" wrapText="1"/>
    </xf>
    <xf numFmtId="164" fontId="3" fillId="0" borderId="0" xfId="1" applyNumberFormat="1" applyFont="1" applyFill="1" applyBorder="1" applyAlignment="1">
      <alignment vertical="center" wrapText="1"/>
    </xf>
    <xf numFmtId="0" fontId="6" fillId="0" borderId="4" xfId="1" applyFont="1" applyFill="1" applyBorder="1" applyAlignment="1">
      <alignment horizontal="center"/>
    </xf>
    <xf numFmtId="0" fontId="6" fillId="0" borderId="0" xfId="1" applyFont="1" applyFill="1" applyBorder="1" applyAlignment="1">
      <alignment horizontal="center"/>
    </xf>
    <xf numFmtId="0" fontId="4" fillId="0" borderId="0" xfId="1" applyFont="1" applyFill="1" applyBorder="1" applyAlignment="1">
      <alignment horizontal="center"/>
    </xf>
    <xf numFmtId="0" fontId="4" fillId="3" borderId="0" xfId="1" applyFont="1" applyFill="1" applyBorder="1" applyAlignment="1">
      <alignment horizontal="right"/>
    </xf>
    <xf numFmtId="0" fontId="4" fillId="0" borderId="0" xfId="0" applyFont="1" applyFill="1" applyBorder="1" applyAlignment="1">
      <alignment horizontal="right"/>
    </xf>
    <xf numFmtId="0" fontId="7" fillId="3" borderId="0" xfId="1" applyFont="1" applyFill="1" applyBorder="1" applyAlignment="1">
      <alignment horizontal="right"/>
    </xf>
    <xf numFmtId="169" fontId="7" fillId="4" borderId="0" xfId="3" applyNumberFormat="1" applyFont="1" applyFill="1" applyBorder="1" applyAlignment="1">
      <alignment horizontal="right"/>
    </xf>
    <xf numFmtId="0" fontId="4" fillId="0" borderId="3" xfId="1" applyFont="1" applyFill="1" applyBorder="1" applyAlignment="1">
      <alignment horizontal="right"/>
    </xf>
    <xf numFmtId="170" fontId="7" fillId="4" borderId="0" xfId="4" applyNumberFormat="1" applyFont="1" applyFill="1" applyBorder="1" applyAlignment="1">
      <alignment horizontal="right"/>
    </xf>
    <xf numFmtId="0" fontId="4" fillId="4" borderId="0" xfId="0" applyFont="1" applyFill="1" applyBorder="1" applyAlignment="1">
      <alignment horizontal="right"/>
    </xf>
    <xf numFmtId="170" fontId="7" fillId="0" borderId="0" xfId="4" applyNumberFormat="1" applyFont="1" applyFill="1" applyBorder="1" applyAlignment="1">
      <alignment horizontal="right"/>
    </xf>
    <xf numFmtId="42" fontId="7" fillId="4" borderId="0" xfId="1" applyNumberFormat="1" applyFont="1" applyFill="1" applyBorder="1" applyAlignment="1">
      <alignment horizontal="left"/>
    </xf>
    <xf numFmtId="42" fontId="7" fillId="4" borderId="2" xfId="1" applyNumberFormat="1" applyFont="1" applyFill="1" applyBorder="1" applyAlignment="1">
      <alignment horizontal="left"/>
    </xf>
    <xf numFmtId="42" fontId="7" fillId="4" borderId="8" xfId="3" applyNumberFormat="1" applyFont="1" applyFill="1" applyBorder="1" applyAlignment="1">
      <alignment horizontal="left"/>
    </xf>
    <xf numFmtId="42" fontId="7" fillId="4" borderId="8" xfId="1" applyNumberFormat="1" applyFont="1" applyFill="1" applyBorder="1" applyAlignment="1">
      <alignment horizontal="left"/>
    </xf>
    <xf numFmtId="42" fontId="7" fillId="4" borderId="3" xfId="1" applyNumberFormat="1" applyFont="1" applyFill="1" applyBorder="1" applyAlignment="1">
      <alignment horizontal="left"/>
    </xf>
    <xf numFmtId="0" fontId="4" fillId="4" borderId="0" xfId="1" applyFont="1" applyFill="1" applyBorder="1" applyAlignment="1">
      <alignment horizontal="left"/>
    </xf>
    <xf numFmtId="42" fontId="7" fillId="4" borderId="15" xfId="1" applyNumberFormat="1" applyFont="1" applyFill="1" applyBorder="1" applyAlignment="1">
      <alignment horizontal="left"/>
    </xf>
    <xf numFmtId="41" fontId="7" fillId="0" borderId="0" xfId="2" applyNumberFormat="1" applyFont="1" applyFill="1" applyBorder="1" applyAlignment="1">
      <alignment horizontal="left"/>
    </xf>
    <xf numFmtId="41" fontId="4" fillId="3" borderId="0" xfId="1" applyNumberFormat="1" applyFont="1" applyFill="1" applyBorder="1" applyAlignment="1">
      <alignment horizontal="left"/>
    </xf>
    <xf numFmtId="41" fontId="4" fillId="0" borderId="0" xfId="0" applyNumberFormat="1" applyFont="1" applyFill="1" applyBorder="1" applyAlignment="1">
      <alignment horizontal="right"/>
    </xf>
    <xf numFmtId="41" fontId="7" fillId="3" borderId="0" xfId="2" applyNumberFormat="1" applyFont="1" applyFill="1" applyBorder="1" applyAlignment="1">
      <alignment horizontal="right"/>
    </xf>
    <xf numFmtId="41" fontId="7" fillId="0" borderId="4" xfId="2" applyNumberFormat="1" applyFont="1" applyFill="1" applyBorder="1" applyAlignment="1">
      <alignment horizontal="right"/>
    </xf>
    <xf numFmtId="41" fontId="7" fillId="3" borderId="0" xfId="2" applyNumberFormat="1" applyFont="1" applyFill="1" applyBorder="1" applyAlignment="1">
      <alignment horizontal="left"/>
    </xf>
    <xf numFmtId="41" fontId="4" fillId="3" borderId="0" xfId="2" applyNumberFormat="1" applyFont="1" applyFill="1" applyBorder="1" applyAlignment="1">
      <alignment horizontal="left"/>
    </xf>
    <xf numFmtId="41" fontId="7" fillId="0" borderId="4" xfId="2" applyNumberFormat="1" applyFont="1" applyFill="1" applyBorder="1" applyAlignment="1">
      <alignment horizontal="left"/>
    </xf>
    <xf numFmtId="170" fontId="4" fillId="4" borderId="0" xfId="4" applyNumberFormat="1" applyFont="1" applyFill="1" applyBorder="1" applyAlignment="1">
      <alignment horizontal="right"/>
    </xf>
    <xf numFmtId="170" fontId="4" fillId="0" borderId="0" xfId="4" applyNumberFormat="1" applyFont="1" applyFill="1" applyBorder="1" applyAlignment="1">
      <alignment horizontal="right"/>
    </xf>
    <xf numFmtId="0" fontId="7" fillId="3" borderId="0" xfId="1" applyFont="1" applyFill="1" applyBorder="1" applyAlignment="1">
      <alignment horizontal="left" vertical="top" wrapText="1" indent="1"/>
    </xf>
    <xf numFmtId="0" fontId="4" fillId="4" borderId="0" xfId="1" applyFont="1" applyFill="1" applyBorder="1" applyAlignment="1">
      <alignment horizontal="left" vertical="top"/>
    </xf>
    <xf numFmtId="0" fontId="4" fillId="0" borderId="0" xfId="1" applyFont="1" applyFill="1" applyBorder="1" applyAlignment="1">
      <alignment horizontal="left" vertical="top" indent="1"/>
    </xf>
    <xf numFmtId="0" fontId="7" fillId="4" borderId="0" xfId="1" quotePrefix="1" applyFont="1" applyFill="1" applyBorder="1" applyAlignment="1">
      <alignment horizontal="right" vertical="top" wrapText="1"/>
    </xf>
    <xf numFmtId="0" fontId="7" fillId="2" borderId="0" xfId="1" quotePrefix="1" applyFont="1" applyFill="1" applyBorder="1" applyAlignment="1">
      <alignment horizontal="right" vertical="top" wrapText="1"/>
    </xf>
    <xf numFmtId="164" fontId="4" fillId="2" borderId="0" xfId="0" applyNumberFormat="1" applyFont="1" applyFill="1" applyBorder="1" applyAlignment="1">
      <alignment horizontal="right" vertical="top" wrapText="1"/>
    </xf>
    <xf numFmtId="0" fontId="4" fillId="0" borderId="0" xfId="1" quotePrefix="1" applyNumberFormat="1" applyFont="1" applyFill="1" applyBorder="1" applyAlignment="1">
      <alignment horizontal="right" vertical="top" wrapText="1"/>
    </xf>
    <xf numFmtId="164" fontId="4" fillId="0" borderId="0" xfId="1" quotePrefix="1" applyNumberFormat="1" applyFont="1" applyFill="1" applyBorder="1" applyAlignment="1">
      <alignment horizontal="right" vertical="top" wrapText="1"/>
    </xf>
    <xf numFmtId="3" fontId="7" fillId="4" borderId="0" xfId="1" quotePrefix="1" applyNumberFormat="1" applyFont="1" applyFill="1" applyBorder="1" applyAlignment="1">
      <alignment horizontal="right" vertical="top" wrapText="1"/>
    </xf>
    <xf numFmtId="0" fontId="7" fillId="0" borderId="0" xfId="1" quotePrefix="1" applyFont="1" applyFill="1" applyBorder="1" applyAlignment="1">
      <alignment horizontal="right" vertical="top" wrapText="1"/>
    </xf>
    <xf numFmtId="169" fontId="4" fillId="0" borderId="10" xfId="3" applyNumberFormat="1" applyFont="1" applyFill="1" applyBorder="1" applyAlignment="1">
      <alignment horizontal="right"/>
    </xf>
    <xf numFmtId="41" fontId="4" fillId="4" borderId="10" xfId="1" applyNumberFormat="1" applyFont="1" applyFill="1" applyBorder="1" applyAlignment="1">
      <alignment horizontal="left"/>
    </xf>
    <xf numFmtId="174" fontId="7" fillId="0" borderId="0" xfId="2" applyNumberFormat="1" applyFont="1" applyFill="1" applyBorder="1" applyAlignment="1"/>
    <xf numFmtId="174" fontId="7" fillId="0" borderId="0" xfId="2" applyNumberFormat="1" applyFont="1" applyFill="1" applyBorder="1" applyAlignment="1">
      <alignment horizontal="right"/>
    </xf>
    <xf numFmtId="174" fontId="4" fillId="0" borderId="0" xfId="2" applyNumberFormat="1" applyFont="1" applyFill="1" applyBorder="1" applyAlignment="1">
      <alignment horizontal="right"/>
    </xf>
    <xf numFmtId="0" fontId="3" fillId="0" borderId="9" xfId="1" applyFont="1" applyBorder="1" applyAlignment="1">
      <alignment horizontal="center"/>
    </xf>
    <xf numFmtId="0" fontId="3" fillId="0" borderId="0" xfId="1" applyFont="1" applyBorder="1" applyAlignment="1">
      <alignment horizontal="center"/>
    </xf>
    <xf numFmtId="0" fontId="4" fillId="0" borderId="0" xfId="0" applyFont="1" applyFill="1" applyBorder="1" applyAlignment="1">
      <alignment wrapText="1"/>
    </xf>
    <xf numFmtId="43" fontId="4" fillId="2" borderId="0" xfId="0" applyNumberFormat="1" applyFont="1" applyFill="1" applyBorder="1" applyAlignment="1">
      <alignment horizontal="left" vertical="top" wrapText="1"/>
    </xf>
    <xf numFmtId="0" fontId="4" fillId="0" borderId="11" xfId="1" applyFont="1" applyFill="1" applyBorder="1" applyAlignment="1">
      <alignment horizontal="left" vertical="top"/>
    </xf>
    <xf numFmtId="0" fontId="4"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4" fillId="0" borderId="4" xfId="0" applyFont="1" applyFill="1" applyBorder="1" applyAlignment="1">
      <alignment horizontal="center" vertical="center"/>
    </xf>
    <xf numFmtId="0" fontId="6" fillId="0"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0" borderId="0" xfId="1" applyFont="1" applyFill="1" applyBorder="1" applyAlignment="1">
      <alignment horizontal="left" vertical="top" wrapText="1"/>
    </xf>
    <xf numFmtId="0" fontId="6" fillId="2" borderId="0" xfId="1" applyFont="1" applyFill="1" applyBorder="1" applyAlignment="1">
      <alignment horizontal="left" vertical="top" wrapText="1"/>
    </xf>
    <xf numFmtId="0" fontId="4" fillId="0" borderId="0" xfId="0" applyFont="1" applyFill="1" applyBorder="1" applyAlignment="1">
      <alignment horizontal="justify" vertical="top" wrapText="1"/>
    </xf>
    <xf numFmtId="0" fontId="4" fillId="0" borderId="4" xfId="1" applyFont="1" applyFill="1" applyBorder="1" applyAlignment="1">
      <alignment horizontal="center" vertical="center"/>
    </xf>
    <xf numFmtId="0" fontId="4" fillId="0" borderId="0" xfId="0" applyFont="1"/>
    <xf numFmtId="0" fontId="3" fillId="0" borderId="9" xfId="1" applyFont="1" applyBorder="1" applyAlignment="1">
      <alignment horizontal="center" vertical="center" wrapText="1"/>
    </xf>
    <xf numFmtId="0" fontId="4" fillId="0" borderId="0" xfId="1" applyFont="1" applyAlignment="1">
      <alignment horizontal="justify" vertical="center" wrapText="1"/>
    </xf>
    <xf numFmtId="0" fontId="4" fillId="0" borderId="0" xfId="1" applyFont="1" applyAlignment="1">
      <alignment horizontal="left" vertical="center" wrapText="1"/>
    </xf>
    <xf numFmtId="164" fontId="3" fillId="0" borderId="14" xfId="1" applyNumberFormat="1" applyFont="1" applyFill="1" applyBorder="1" applyAlignment="1">
      <alignment horizontal="center" vertical="top" wrapText="1"/>
    </xf>
    <xf numFmtId="0" fontId="6" fillId="0" borderId="4" xfId="1" applyFont="1" applyFill="1" applyBorder="1" applyAlignment="1">
      <alignment horizontal="center" vertical="top" wrapText="1"/>
    </xf>
    <xf numFmtId="0" fontId="4" fillId="0" borderId="0" xfId="0" applyFont="1" applyFill="1" applyBorder="1" applyAlignment="1">
      <alignment horizontal="left" vertical="center" wrapText="1"/>
    </xf>
    <xf numFmtId="0" fontId="6" fillId="0" borderId="4" xfId="1" applyFont="1" applyFill="1" applyBorder="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left" wrapText="1"/>
    </xf>
    <xf numFmtId="0" fontId="3" fillId="0" borderId="0" xfId="1" applyFont="1" applyFill="1" applyBorder="1" applyAlignment="1">
      <alignment horizontal="center" vertical="center" wrapText="1"/>
    </xf>
    <xf numFmtId="164" fontId="3" fillId="0" borderId="6" xfId="1" applyNumberFormat="1" applyFont="1" applyFill="1" applyBorder="1" applyAlignment="1">
      <alignment horizontal="center" vertical="top" wrapText="1"/>
    </xf>
    <xf numFmtId="164" fontId="3" fillId="0" borderId="7" xfId="1" applyNumberFormat="1" applyFont="1" applyFill="1" applyBorder="1" applyAlignment="1">
      <alignment horizontal="center" vertical="top" wrapText="1"/>
    </xf>
    <xf numFmtId="42" fontId="7" fillId="4" borderId="17" xfId="3" applyNumberFormat="1" applyFont="1" applyFill="1" applyBorder="1" applyAlignment="1">
      <alignment horizontal="left"/>
    </xf>
    <xf numFmtId="41" fontId="4" fillId="0" borderId="0" xfId="1" applyNumberFormat="1" applyFont="1" applyFill="1" applyBorder="1" applyAlignment="1">
      <alignment horizontal="left" vertical="top"/>
    </xf>
    <xf numFmtId="42" fontId="4" fillId="4" borderId="15" xfId="1" applyNumberFormat="1" applyFont="1" applyFill="1" applyBorder="1" applyAlignment="1">
      <alignment horizontal="left" vertical="top"/>
    </xf>
    <xf numFmtId="0" fontId="4" fillId="0" borderId="0" xfId="1" applyFont="1" applyFill="1" applyBorder="1" applyAlignment="1">
      <alignment horizontal="right"/>
    </xf>
    <xf numFmtId="171" fontId="3" fillId="0" borderId="7" xfId="1" applyNumberFormat="1" applyFont="1" applyFill="1" applyBorder="1" applyAlignment="1">
      <alignment horizontal="center" vertical="center" wrapText="1"/>
    </xf>
    <xf numFmtId="0" fontId="4" fillId="0" borderId="0" xfId="1" applyFont="1" applyFill="1" applyBorder="1" applyAlignment="1">
      <alignment horizontal="center" vertical="top"/>
    </xf>
    <xf numFmtId="42" fontId="7" fillId="4" borderId="0" xfId="3" applyNumberFormat="1" applyFont="1" applyFill="1" applyBorder="1" applyAlignment="1">
      <alignment horizontal="left"/>
    </xf>
    <xf numFmtId="170" fontId="4" fillId="0" borderId="0" xfId="1" applyNumberFormat="1" applyFont="1" applyFill="1" applyBorder="1" applyAlignment="1">
      <alignment horizontal="right" vertical="top"/>
    </xf>
    <xf numFmtId="170" fontId="4" fillId="4" borderId="15" xfId="1" applyNumberFormat="1" applyFont="1" applyFill="1" applyBorder="1" applyAlignment="1">
      <alignment horizontal="right" vertical="top"/>
    </xf>
  </cellXfs>
  <cellStyles count="6">
    <cellStyle name="Comma" xfId="2" builtinId="3"/>
    <cellStyle name="Comma 2" xfId="5"/>
    <cellStyle name="Currency" xfId="3" builtinId="4"/>
    <cellStyle name="Normal" xfId="0" builtinId="0"/>
    <cellStyle name="Normal 2" xfId="1"/>
    <cellStyle name="Percent" xfId="4" builtinId="5"/>
  </cellStyles>
  <dxfs count="0"/>
  <tableStyles count="0" defaultTableStyle="TableStyleMedium9" defaultPivotStyle="PivotStyleLight16"/>
  <colors>
    <mruColors>
      <color rgb="FFCC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tabSelected="1" view="pageBreakPreview" zoomScale="130" zoomScaleNormal="130" zoomScaleSheetLayoutView="130" workbookViewId="0">
      <selection activeCell="G40" sqref="G40"/>
    </sheetView>
  </sheetViews>
  <sheetFormatPr defaultRowHeight="12" x14ac:dyDescent="0.2"/>
  <cols>
    <col min="1" max="1" width="48.5" style="1" customWidth="1"/>
    <col min="2" max="2" width="20.83203125" style="1" customWidth="1"/>
    <col min="3" max="3" width="2.1640625" style="1" customWidth="1"/>
    <col min="4" max="4" width="20.83203125" style="1" customWidth="1"/>
    <col min="5" max="5" width="2.1640625" style="1" customWidth="1"/>
    <col min="6" max="6" width="19.83203125" style="1" customWidth="1"/>
    <col min="7" max="16384" width="9.33203125" style="1"/>
  </cols>
  <sheetData>
    <row r="1" spans="1:6" x14ac:dyDescent="0.2">
      <c r="A1" s="2" t="s">
        <v>60</v>
      </c>
      <c r="B1" s="3"/>
      <c r="C1" s="3"/>
      <c r="D1" s="3"/>
      <c r="E1" s="3"/>
      <c r="F1" s="3"/>
    </row>
    <row r="2" spans="1:6" ht="30" customHeight="1" x14ac:dyDescent="0.2">
      <c r="A2" s="304" t="s">
        <v>52</v>
      </c>
      <c r="B2" s="304"/>
      <c r="C2" s="304"/>
      <c r="D2" s="304"/>
      <c r="E2" s="304"/>
      <c r="F2" s="304"/>
    </row>
    <row r="3" spans="1:6" ht="10.9" customHeight="1" x14ac:dyDescent="0.2">
      <c r="A3" s="3"/>
      <c r="B3" s="4"/>
      <c r="C3" s="4"/>
      <c r="D3" s="4"/>
      <c r="E3" s="4"/>
      <c r="F3" s="4"/>
    </row>
    <row r="4" spans="1:6" ht="30" customHeight="1" x14ac:dyDescent="0.2">
      <c r="A4" s="303" t="s">
        <v>53</v>
      </c>
      <c r="B4" s="303"/>
      <c r="C4" s="303"/>
      <c r="D4" s="303"/>
      <c r="E4" s="303"/>
      <c r="F4" s="303"/>
    </row>
    <row r="5" spans="1:6" ht="30" customHeight="1" x14ac:dyDescent="0.2">
      <c r="A5" s="303"/>
      <c r="B5" s="303"/>
      <c r="C5" s="303"/>
      <c r="D5" s="303"/>
      <c r="E5" s="303"/>
      <c r="F5" s="303"/>
    </row>
    <row r="6" spans="1:6" x14ac:dyDescent="0.2">
      <c r="A6" s="3"/>
      <c r="B6" s="305" t="s">
        <v>12</v>
      </c>
      <c r="C6" s="305"/>
      <c r="D6" s="305"/>
      <c r="E6" s="305"/>
      <c r="F6" s="305"/>
    </row>
    <row r="7" spans="1:6" x14ac:dyDescent="0.2">
      <c r="A7" s="10"/>
      <c r="B7" s="21">
        <v>2015</v>
      </c>
      <c r="C7" s="20"/>
      <c r="D7" s="21">
        <v>2014</v>
      </c>
      <c r="E7" s="20"/>
      <c r="F7" s="21">
        <v>2013</v>
      </c>
    </row>
    <row r="8" spans="1:6" x14ac:dyDescent="0.2">
      <c r="A8" s="307" t="s">
        <v>61</v>
      </c>
      <c r="B8" s="307"/>
      <c r="C8" s="307"/>
      <c r="D8" s="307"/>
      <c r="E8" s="307"/>
      <c r="F8" s="307"/>
    </row>
    <row r="9" spans="1:6" x14ac:dyDescent="0.2">
      <c r="A9" s="5" t="s">
        <v>103</v>
      </c>
      <c r="B9" s="6">
        <v>2888834</v>
      </c>
      <c r="C9" s="6"/>
      <c r="D9" s="6">
        <v>2616943</v>
      </c>
      <c r="E9" s="6"/>
      <c r="F9" s="6">
        <v>1852967</v>
      </c>
    </row>
    <row r="10" spans="1:6" x14ac:dyDescent="0.2">
      <c r="A10" s="7" t="s">
        <v>63</v>
      </c>
      <c r="B10" s="8">
        <v>2965198</v>
      </c>
      <c r="C10" s="8"/>
      <c r="D10" s="8">
        <v>2682809</v>
      </c>
      <c r="E10" s="8"/>
      <c r="F10" s="8">
        <v>1832494</v>
      </c>
    </row>
    <row r="11" spans="1:6" x14ac:dyDescent="0.2">
      <c r="A11" s="5" t="s">
        <v>64</v>
      </c>
      <c r="B11" s="22">
        <v>76364</v>
      </c>
      <c r="C11" s="30"/>
      <c r="D11" s="22">
        <v>65866</v>
      </c>
      <c r="E11" s="30"/>
      <c r="F11" s="22">
        <v>-20473</v>
      </c>
    </row>
    <row r="12" spans="1:6" x14ac:dyDescent="0.2">
      <c r="A12" s="7" t="s">
        <v>65</v>
      </c>
      <c r="B12" s="9" t="s">
        <v>66</v>
      </c>
      <c r="C12" s="9"/>
      <c r="D12" s="9" t="s">
        <v>67</v>
      </c>
      <c r="E12" s="9"/>
      <c r="F12" s="9" t="s">
        <v>68</v>
      </c>
    </row>
    <row r="13" spans="1:6" x14ac:dyDescent="0.2">
      <c r="A13" s="10"/>
      <c r="B13" s="10"/>
      <c r="C13" s="10"/>
      <c r="D13" s="10"/>
      <c r="E13" s="10"/>
      <c r="F13" s="10"/>
    </row>
    <row r="14" spans="1:6" x14ac:dyDescent="0.2">
      <c r="A14" s="307" t="s">
        <v>69</v>
      </c>
      <c r="B14" s="307"/>
      <c r="C14" s="307"/>
      <c r="D14" s="307"/>
      <c r="E14" s="307"/>
      <c r="F14" s="307"/>
    </row>
    <row r="15" spans="1:6" x14ac:dyDescent="0.2">
      <c r="A15" s="5" t="s">
        <v>103</v>
      </c>
      <c r="B15" s="6">
        <v>3309962</v>
      </c>
      <c r="C15" s="6"/>
      <c r="D15" s="6">
        <v>3085261</v>
      </c>
      <c r="E15" s="6"/>
      <c r="F15" s="6">
        <v>2313074</v>
      </c>
    </row>
    <row r="16" spans="1:6" x14ac:dyDescent="0.2">
      <c r="A16" s="7" t="s">
        <v>63</v>
      </c>
      <c r="B16" s="8">
        <v>3316817</v>
      </c>
      <c r="C16" s="8"/>
      <c r="D16" s="8">
        <v>3028753</v>
      </c>
      <c r="E16" s="8"/>
      <c r="F16" s="8">
        <v>2190700</v>
      </c>
    </row>
    <row r="17" spans="1:6" x14ac:dyDescent="0.2">
      <c r="A17" s="5" t="s">
        <v>64</v>
      </c>
      <c r="B17" s="22">
        <v>6855</v>
      </c>
      <c r="C17" s="30"/>
      <c r="D17" s="22">
        <v>-56508</v>
      </c>
      <c r="E17" s="30"/>
      <c r="F17" s="22">
        <v>-122374</v>
      </c>
    </row>
    <row r="18" spans="1:6" x14ac:dyDescent="0.2">
      <c r="A18" s="7" t="s">
        <v>65</v>
      </c>
      <c r="B18" s="9" t="s">
        <v>70</v>
      </c>
      <c r="C18" s="9"/>
      <c r="D18" s="9" t="s">
        <v>71</v>
      </c>
      <c r="E18" s="9"/>
      <c r="F18" s="9" t="s">
        <v>72</v>
      </c>
    </row>
    <row r="19" spans="1:6" x14ac:dyDescent="0.2">
      <c r="A19" s="10"/>
      <c r="B19" s="10"/>
      <c r="C19" s="10"/>
      <c r="D19" s="10"/>
      <c r="E19" s="10"/>
      <c r="F19" s="10"/>
    </row>
    <row r="20" spans="1:6" x14ac:dyDescent="0.2">
      <c r="A20" s="307" t="s">
        <v>73</v>
      </c>
      <c r="B20" s="307"/>
      <c r="C20" s="307"/>
      <c r="D20" s="307"/>
      <c r="E20" s="307"/>
      <c r="F20" s="307"/>
    </row>
    <row r="21" spans="1:6" x14ac:dyDescent="0.2">
      <c r="A21" s="5" t="s">
        <v>103</v>
      </c>
      <c r="B21" s="13" t="s">
        <v>74</v>
      </c>
      <c r="C21" s="13"/>
      <c r="D21" s="13" t="s">
        <v>75</v>
      </c>
      <c r="E21" s="13"/>
      <c r="F21" s="13" t="s">
        <v>76</v>
      </c>
    </row>
    <row r="22" spans="1:6" x14ac:dyDescent="0.2">
      <c r="A22" s="7" t="s">
        <v>63</v>
      </c>
      <c r="B22" s="9" t="s">
        <v>77</v>
      </c>
      <c r="C22" s="9"/>
      <c r="D22" s="9" t="s">
        <v>78</v>
      </c>
      <c r="E22" s="9"/>
      <c r="F22" s="9" t="s">
        <v>79</v>
      </c>
    </row>
    <row r="23" spans="1:6" x14ac:dyDescent="0.2">
      <c r="A23" s="5" t="s">
        <v>80</v>
      </c>
      <c r="B23" s="23">
        <v>10</v>
      </c>
      <c r="C23" s="14"/>
      <c r="D23" s="24">
        <v>-20</v>
      </c>
      <c r="E23" s="14"/>
      <c r="F23" s="24">
        <v>-60</v>
      </c>
    </row>
    <row r="24" spans="1:6" x14ac:dyDescent="0.2">
      <c r="A24" s="16"/>
      <c r="B24" s="16"/>
      <c r="C24" s="16"/>
      <c r="D24" s="16"/>
      <c r="E24" s="16"/>
      <c r="F24" s="16"/>
    </row>
    <row r="25" spans="1:6" x14ac:dyDescent="0.2">
      <c r="A25" s="306" t="s">
        <v>81</v>
      </c>
      <c r="B25" s="306"/>
      <c r="C25" s="306"/>
      <c r="D25" s="306"/>
      <c r="E25" s="306"/>
      <c r="F25" s="306"/>
    </row>
    <row r="26" spans="1:6" x14ac:dyDescent="0.2">
      <c r="A26" s="7" t="s">
        <v>103</v>
      </c>
      <c r="B26" s="8">
        <v>866357</v>
      </c>
      <c r="C26" s="8"/>
      <c r="D26" s="8">
        <v>766349</v>
      </c>
      <c r="E26" s="8"/>
      <c r="F26" s="8">
        <v>695670</v>
      </c>
    </row>
    <row r="27" spans="1:6" x14ac:dyDescent="0.2">
      <c r="A27" s="5" t="s">
        <v>63</v>
      </c>
      <c r="B27" s="6">
        <v>827293</v>
      </c>
      <c r="C27" s="6"/>
      <c r="D27" s="6">
        <v>724237</v>
      </c>
      <c r="E27" s="6"/>
      <c r="F27" s="6">
        <v>708790</v>
      </c>
    </row>
    <row r="28" spans="1:6" x14ac:dyDescent="0.2">
      <c r="A28" s="7" t="s">
        <v>64</v>
      </c>
      <c r="B28" s="25">
        <v>-39064</v>
      </c>
      <c r="C28" s="27"/>
      <c r="D28" s="26">
        <v>-42112</v>
      </c>
      <c r="E28" s="27"/>
      <c r="F28" s="25">
        <v>13120</v>
      </c>
    </row>
    <row r="29" spans="1:6" x14ac:dyDescent="0.2">
      <c r="A29" s="5" t="s">
        <v>65</v>
      </c>
      <c r="B29" s="13" t="s">
        <v>82</v>
      </c>
      <c r="C29" s="13"/>
      <c r="D29" s="13" t="s">
        <v>83</v>
      </c>
      <c r="E29" s="13"/>
      <c r="F29" s="13" t="s">
        <v>84</v>
      </c>
    </row>
    <row r="30" spans="1:6" x14ac:dyDescent="0.2">
      <c r="A30" s="16"/>
      <c r="B30" s="16"/>
      <c r="C30" s="16"/>
      <c r="D30" s="16"/>
      <c r="E30" s="16"/>
      <c r="F30" s="16"/>
    </row>
    <row r="31" spans="1:6" x14ac:dyDescent="0.2">
      <c r="A31" s="306" t="s">
        <v>85</v>
      </c>
      <c r="B31" s="306"/>
      <c r="C31" s="306"/>
      <c r="D31" s="306"/>
      <c r="E31" s="306"/>
      <c r="F31" s="306"/>
    </row>
    <row r="32" spans="1:6" x14ac:dyDescent="0.2">
      <c r="A32" s="7" t="s">
        <v>103</v>
      </c>
      <c r="B32" s="12">
        <v>2.41</v>
      </c>
      <c r="C32" s="12"/>
      <c r="D32" s="12">
        <v>2.15</v>
      </c>
      <c r="E32" s="12"/>
      <c r="F32" s="12">
        <v>2.0099999999999998</v>
      </c>
    </row>
    <row r="33" spans="1:6" x14ac:dyDescent="0.2">
      <c r="A33" s="5" t="s">
        <v>63</v>
      </c>
      <c r="B33" s="11">
        <v>2.31</v>
      </c>
      <c r="C33" s="11"/>
      <c r="D33" s="11">
        <v>2.04</v>
      </c>
      <c r="E33" s="11"/>
      <c r="F33" s="11">
        <v>2.0499999999999998</v>
      </c>
    </row>
    <row r="34" spans="1:6" x14ac:dyDescent="0.2">
      <c r="A34" s="7" t="s">
        <v>64</v>
      </c>
      <c r="B34" s="17">
        <v>-0.1</v>
      </c>
      <c r="C34" s="17"/>
      <c r="D34" s="17">
        <v>-0.11</v>
      </c>
      <c r="E34" s="17"/>
      <c r="F34" s="301">
        <v>0.04</v>
      </c>
    </row>
    <row r="35" spans="1:6" x14ac:dyDescent="0.2">
      <c r="A35" s="5" t="s">
        <v>65</v>
      </c>
      <c r="B35" s="13" t="s">
        <v>86</v>
      </c>
      <c r="C35" s="13"/>
      <c r="D35" s="13" t="s">
        <v>87</v>
      </c>
      <c r="E35" s="13"/>
      <c r="F35" s="13" t="s">
        <v>88</v>
      </c>
    </row>
    <row r="36" spans="1:6" x14ac:dyDescent="0.2">
      <c r="A36" s="16"/>
      <c r="B36" s="16"/>
      <c r="C36" s="16"/>
      <c r="D36" s="16"/>
      <c r="E36" s="16"/>
      <c r="F36" s="16"/>
    </row>
    <row r="37" spans="1:6" x14ac:dyDescent="0.2">
      <c r="A37" s="306" t="s">
        <v>102</v>
      </c>
      <c r="B37" s="306"/>
      <c r="C37" s="306"/>
      <c r="D37" s="306"/>
      <c r="E37" s="306"/>
      <c r="F37" s="306"/>
    </row>
    <row r="38" spans="1:6" x14ac:dyDescent="0.2">
      <c r="A38" s="7" t="s">
        <v>103</v>
      </c>
      <c r="B38" s="9" t="s">
        <v>18</v>
      </c>
      <c r="C38" s="9"/>
      <c r="D38" s="8">
        <v>4191208</v>
      </c>
      <c r="E38" s="9"/>
      <c r="F38" s="8">
        <v>2604351</v>
      </c>
    </row>
    <row r="39" spans="1:6" x14ac:dyDescent="0.2">
      <c r="A39" s="5" t="s">
        <v>63</v>
      </c>
      <c r="B39" s="6">
        <v>4579931</v>
      </c>
      <c r="C39" s="6"/>
      <c r="D39" s="6">
        <v>4020299</v>
      </c>
      <c r="E39" s="6"/>
      <c r="F39" s="6">
        <v>2478544</v>
      </c>
    </row>
    <row r="40" spans="1:6" x14ac:dyDescent="0.2">
      <c r="A40" s="7" t="s">
        <v>64</v>
      </c>
      <c r="B40" s="9" t="s">
        <v>18</v>
      </c>
      <c r="C40" s="9"/>
      <c r="D40" s="29">
        <v>-170909</v>
      </c>
      <c r="E40" s="28"/>
      <c r="F40" s="29">
        <v>-125807</v>
      </c>
    </row>
    <row r="41" spans="1:6" x14ac:dyDescent="0.2">
      <c r="A41" s="5" t="s">
        <v>65</v>
      </c>
      <c r="B41" s="13" t="s">
        <v>18</v>
      </c>
      <c r="C41" s="13"/>
      <c r="D41" s="13" t="s">
        <v>86</v>
      </c>
      <c r="E41" s="13"/>
      <c r="F41" s="13" t="s">
        <v>89</v>
      </c>
    </row>
    <row r="42" spans="1:6" x14ac:dyDescent="0.2">
      <c r="A42" s="16"/>
      <c r="B42" s="16"/>
      <c r="C42" s="16"/>
      <c r="D42" s="16"/>
      <c r="E42" s="16"/>
      <c r="F42" s="16"/>
    </row>
    <row r="43" spans="1:6" x14ac:dyDescent="0.2">
      <c r="A43" s="306" t="s">
        <v>90</v>
      </c>
      <c r="B43" s="306"/>
      <c r="C43" s="306"/>
      <c r="D43" s="306"/>
      <c r="E43" s="306"/>
      <c r="F43" s="306"/>
    </row>
    <row r="44" spans="1:6" x14ac:dyDescent="0.2">
      <c r="A44" s="7" t="s">
        <v>103</v>
      </c>
      <c r="B44" s="18" t="s">
        <v>18</v>
      </c>
      <c r="C44" s="18"/>
      <c r="D44" s="8">
        <v>797240</v>
      </c>
      <c r="E44" s="18"/>
      <c r="F44" s="8">
        <v>475128</v>
      </c>
    </row>
    <row r="45" spans="1:6" x14ac:dyDescent="0.2">
      <c r="A45" s="5" t="s">
        <v>63</v>
      </c>
      <c r="B45" s="6">
        <v>1356092</v>
      </c>
      <c r="C45" s="6"/>
      <c r="D45" s="6">
        <v>1159827</v>
      </c>
      <c r="E45" s="6"/>
      <c r="F45" s="6">
        <v>729272</v>
      </c>
    </row>
    <row r="46" spans="1:6" x14ac:dyDescent="0.2">
      <c r="A46" s="7" t="s">
        <v>64</v>
      </c>
      <c r="B46" s="9" t="s">
        <v>18</v>
      </c>
      <c r="C46" s="9"/>
      <c r="D46" s="27">
        <v>362587</v>
      </c>
      <c r="E46" s="28"/>
      <c r="F46" s="29">
        <v>254144</v>
      </c>
    </row>
    <row r="47" spans="1:6" x14ac:dyDescent="0.2">
      <c r="A47" s="5" t="s">
        <v>65</v>
      </c>
      <c r="B47" s="13" t="s">
        <v>18</v>
      </c>
      <c r="C47" s="13"/>
      <c r="D47" s="13" t="s">
        <v>91</v>
      </c>
      <c r="E47" s="13"/>
      <c r="F47" s="13" t="s">
        <v>92</v>
      </c>
    </row>
    <row r="48" spans="1:6" x14ac:dyDescent="0.2">
      <c r="A48" s="16"/>
      <c r="B48" s="16"/>
      <c r="C48" s="16"/>
      <c r="D48" s="16"/>
      <c r="E48" s="16"/>
      <c r="F48" s="16"/>
    </row>
    <row r="49" spans="1:6" x14ac:dyDescent="0.2">
      <c r="A49" s="31" t="s">
        <v>105</v>
      </c>
      <c r="B49" s="13" t="s">
        <v>93</v>
      </c>
      <c r="C49" s="13"/>
      <c r="D49" s="13" t="s">
        <v>94</v>
      </c>
      <c r="E49" s="13"/>
      <c r="F49" s="13" t="s">
        <v>95</v>
      </c>
    </row>
    <row r="50" spans="1:6" x14ac:dyDescent="0.2">
      <c r="A50" s="16"/>
      <c r="B50" s="16"/>
      <c r="C50" s="16"/>
      <c r="D50" s="16"/>
      <c r="E50" s="16"/>
      <c r="F50" s="16"/>
    </row>
    <row r="51" spans="1:6" x14ac:dyDescent="0.2">
      <c r="A51" s="306" t="s">
        <v>106</v>
      </c>
      <c r="B51" s="306"/>
      <c r="C51" s="306"/>
      <c r="D51" s="306"/>
      <c r="E51" s="306"/>
      <c r="F51" s="306"/>
    </row>
    <row r="52" spans="1:6" x14ac:dyDescent="0.2">
      <c r="A52" s="7" t="s">
        <v>103</v>
      </c>
      <c r="B52" s="9" t="s">
        <v>18</v>
      </c>
      <c r="C52" s="9"/>
      <c r="D52" s="9" t="s">
        <v>96</v>
      </c>
      <c r="E52" s="9"/>
      <c r="F52" s="9" t="s">
        <v>79</v>
      </c>
    </row>
    <row r="53" spans="1:6" x14ac:dyDescent="0.2">
      <c r="A53" s="5" t="s">
        <v>63</v>
      </c>
      <c r="B53" s="13" t="s">
        <v>97</v>
      </c>
      <c r="C53" s="13"/>
      <c r="D53" s="13" t="s">
        <v>98</v>
      </c>
      <c r="E53" s="13"/>
      <c r="F53" s="13" t="s">
        <v>99</v>
      </c>
    </row>
    <row r="54" spans="1:6" x14ac:dyDescent="0.2">
      <c r="A54" s="7" t="s">
        <v>80</v>
      </c>
      <c r="B54" s="9" t="s">
        <v>18</v>
      </c>
      <c r="C54" s="9"/>
      <c r="D54" s="288">
        <v>10</v>
      </c>
      <c r="E54" s="9"/>
      <c r="F54" s="288">
        <v>30</v>
      </c>
    </row>
    <row r="55" spans="1:6" x14ac:dyDescent="0.2">
      <c r="A55" s="10"/>
      <c r="B55" s="10"/>
      <c r="C55" s="10"/>
      <c r="D55" s="10"/>
      <c r="E55" s="10"/>
      <c r="F55" s="10"/>
    </row>
    <row r="56" spans="1:6" x14ac:dyDescent="0.2">
      <c r="A56" s="307" t="s">
        <v>109</v>
      </c>
      <c r="B56" s="307"/>
      <c r="C56" s="307"/>
      <c r="D56" s="307"/>
      <c r="E56" s="307"/>
      <c r="F56" s="307"/>
    </row>
    <row r="57" spans="1:6" x14ac:dyDescent="0.2">
      <c r="A57" s="5" t="s">
        <v>103</v>
      </c>
      <c r="B57" s="13" t="s">
        <v>100</v>
      </c>
      <c r="C57" s="13"/>
      <c r="D57" s="13" t="s">
        <v>18</v>
      </c>
      <c r="E57" s="13"/>
      <c r="F57" s="13" t="s">
        <v>18</v>
      </c>
    </row>
    <row r="58" spans="1:6" x14ac:dyDescent="0.2">
      <c r="A58" s="7" t="s">
        <v>63</v>
      </c>
      <c r="B58" s="9" t="s">
        <v>101</v>
      </c>
      <c r="C58" s="9"/>
      <c r="D58" s="9" t="s">
        <v>18</v>
      </c>
      <c r="E58" s="9"/>
      <c r="F58" s="9" t="s">
        <v>18</v>
      </c>
    </row>
    <row r="59" spans="1:6" x14ac:dyDescent="0.2">
      <c r="A59" s="5" t="s">
        <v>80</v>
      </c>
      <c r="B59" s="24">
        <v>-10</v>
      </c>
      <c r="C59" s="15"/>
      <c r="D59" s="13" t="s">
        <v>18</v>
      </c>
      <c r="E59" s="15"/>
      <c r="F59" s="13" t="s">
        <v>18</v>
      </c>
    </row>
    <row r="60" spans="1:6" x14ac:dyDescent="0.2">
      <c r="A60" s="3"/>
      <c r="B60" s="3"/>
      <c r="C60" s="3"/>
      <c r="D60" s="3"/>
      <c r="E60" s="3"/>
      <c r="F60" s="3"/>
    </row>
    <row r="61" spans="1:6" x14ac:dyDescent="0.2">
      <c r="A61" s="19" t="s">
        <v>107</v>
      </c>
      <c r="B61" s="3"/>
      <c r="C61" s="3"/>
      <c r="D61" s="3"/>
      <c r="E61" s="3"/>
      <c r="F61" s="3"/>
    </row>
    <row r="62" spans="1:6" x14ac:dyDescent="0.2">
      <c r="A62" s="19" t="s">
        <v>108</v>
      </c>
      <c r="B62" s="3"/>
      <c r="C62" s="3"/>
      <c r="D62" s="3"/>
      <c r="E62" s="3"/>
      <c r="F62" s="3"/>
    </row>
  </sheetData>
  <mergeCells count="12">
    <mergeCell ref="A51:F51"/>
    <mergeCell ref="A56:F56"/>
    <mergeCell ref="A8:F8"/>
    <mergeCell ref="A14:F14"/>
    <mergeCell ref="A20:F20"/>
    <mergeCell ref="A25:F25"/>
    <mergeCell ref="A31:F31"/>
    <mergeCell ref="A4:F5"/>
    <mergeCell ref="A2:F2"/>
    <mergeCell ref="B6:F6"/>
    <mergeCell ref="A37:F37"/>
    <mergeCell ref="A43:F43"/>
  </mergeCells>
  <pageMargins left="0.7" right="0.7" top="0.75" bottom="0.75" header="0.3" footer="0.3"/>
  <pageSetup scale="86" orientation="portrait" r:id="rId1"/>
  <ignoredErrors>
    <ignoredError sqref="B12:F13 B18:F18 B22:F22 B29:F29 B35:F35 D47:F47 D52:F53 B53 B57:B58 D41:F41 B21:F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showGridLines="0" view="pageBreakPreview" topLeftCell="A28" zoomScale="130" zoomScaleNormal="130" zoomScaleSheetLayoutView="130" workbookViewId="0">
      <selection activeCell="B29" sqref="B29"/>
    </sheetView>
  </sheetViews>
  <sheetFormatPr defaultColWidth="9.33203125" defaultRowHeight="11.25" x14ac:dyDescent="0.2"/>
  <cols>
    <col min="1" max="1" width="38.33203125" style="32" customWidth="1"/>
    <col min="2" max="2" width="17.83203125" style="33" customWidth="1"/>
    <col min="3" max="3" width="2.1640625" style="33" customWidth="1"/>
    <col min="4" max="4" width="17.83203125" style="33" customWidth="1"/>
    <col min="5" max="5" width="2.1640625" style="33" customWidth="1"/>
    <col min="6" max="6" width="17.83203125" style="33" customWidth="1"/>
    <col min="7" max="7" width="2.1640625" style="33" customWidth="1"/>
    <col min="8" max="8" width="17.83203125" style="33" customWidth="1"/>
    <col min="9" max="16384" width="9.33203125" style="32"/>
  </cols>
  <sheetData>
    <row r="1" spans="1:9" x14ac:dyDescent="0.2">
      <c r="A1" s="3"/>
      <c r="B1" s="4"/>
      <c r="C1" s="4"/>
      <c r="D1" s="4"/>
      <c r="E1" s="4"/>
      <c r="F1" s="4"/>
      <c r="G1" s="4"/>
      <c r="H1" s="4"/>
      <c r="I1" s="4"/>
    </row>
    <row r="2" spans="1:9" x14ac:dyDescent="0.2">
      <c r="A2" s="310" t="s">
        <v>54</v>
      </c>
      <c r="B2" s="310"/>
      <c r="C2" s="310"/>
      <c r="D2" s="310"/>
      <c r="E2" s="310"/>
      <c r="F2" s="310"/>
      <c r="G2" s="310"/>
      <c r="H2" s="310"/>
    </row>
    <row r="3" spans="1:9" x14ac:dyDescent="0.2">
      <c r="A3" s="310"/>
      <c r="B3" s="310"/>
      <c r="C3" s="310"/>
      <c r="D3" s="310"/>
      <c r="E3" s="310"/>
      <c r="F3" s="310"/>
      <c r="G3" s="310"/>
      <c r="H3" s="310"/>
    </row>
    <row r="4" spans="1:9" x14ac:dyDescent="0.2">
      <c r="A4" s="310"/>
      <c r="B4" s="310"/>
      <c r="C4" s="310"/>
      <c r="D4" s="310"/>
      <c r="E4" s="310"/>
      <c r="F4" s="310"/>
      <c r="G4" s="310"/>
      <c r="H4" s="310"/>
    </row>
    <row r="6" spans="1:9" x14ac:dyDescent="0.2">
      <c r="B6" s="311" t="s">
        <v>13</v>
      </c>
      <c r="C6" s="311"/>
      <c r="D6" s="311"/>
      <c r="E6" s="311"/>
      <c r="F6" s="311"/>
      <c r="G6" s="311"/>
      <c r="H6" s="311"/>
    </row>
    <row r="7" spans="1:9" s="36" customFormat="1" x14ac:dyDescent="0.2">
      <c r="A7" s="34"/>
      <c r="B7" s="35" t="s">
        <v>110</v>
      </c>
      <c r="C7" s="52"/>
      <c r="D7" s="35" t="s">
        <v>111</v>
      </c>
      <c r="E7" s="52"/>
      <c r="F7" s="119" t="s">
        <v>168</v>
      </c>
      <c r="G7" s="52"/>
      <c r="H7" s="119" t="s">
        <v>169</v>
      </c>
      <c r="I7" s="32"/>
    </row>
    <row r="8" spans="1:9" s="36" customFormat="1" x14ac:dyDescent="0.2">
      <c r="A8" s="51" t="s">
        <v>61</v>
      </c>
      <c r="B8" s="51"/>
      <c r="C8" s="51"/>
      <c r="D8" s="51"/>
      <c r="E8" s="51"/>
      <c r="F8" s="51"/>
      <c r="G8" s="51"/>
      <c r="H8" s="51"/>
      <c r="I8" s="32"/>
    </row>
    <row r="9" spans="1:9" x14ac:dyDescent="0.2">
      <c r="A9" s="5" t="s">
        <v>103</v>
      </c>
      <c r="B9" s="55">
        <v>799978</v>
      </c>
      <c r="C9" s="55"/>
      <c r="D9" s="55">
        <v>744140</v>
      </c>
      <c r="E9" s="55"/>
      <c r="F9" s="55">
        <v>738735</v>
      </c>
      <c r="G9" s="55"/>
      <c r="H9" s="55">
        <v>605981</v>
      </c>
      <c r="I9" s="36"/>
    </row>
    <row r="10" spans="1:9" x14ac:dyDescent="0.2">
      <c r="A10" s="7" t="s">
        <v>63</v>
      </c>
      <c r="B10" s="56">
        <v>902526</v>
      </c>
      <c r="C10" s="56"/>
      <c r="D10" s="56">
        <v>771910</v>
      </c>
      <c r="E10" s="56"/>
      <c r="F10" s="56">
        <v>616075</v>
      </c>
      <c r="G10" s="56"/>
      <c r="H10" s="56">
        <v>674687</v>
      </c>
      <c r="I10" s="36"/>
    </row>
    <row r="11" spans="1:9" x14ac:dyDescent="0.2">
      <c r="A11" s="37" t="s">
        <v>64</v>
      </c>
      <c r="B11" s="57">
        <v>102548</v>
      </c>
      <c r="C11" s="57"/>
      <c r="D11" s="57">
        <v>27770</v>
      </c>
      <c r="E11" s="57"/>
      <c r="F11" s="57">
        <v>-122660</v>
      </c>
      <c r="G11" s="57"/>
      <c r="H11" s="57">
        <v>68706</v>
      </c>
    </row>
    <row r="12" spans="1:9" x14ac:dyDescent="0.2">
      <c r="A12" s="38" t="s">
        <v>65</v>
      </c>
      <c r="B12" s="39" t="s">
        <v>112</v>
      </c>
      <c r="C12" s="39"/>
      <c r="D12" s="39" t="s">
        <v>113</v>
      </c>
      <c r="E12" s="39"/>
      <c r="F12" s="39" t="s">
        <v>114</v>
      </c>
      <c r="G12" s="39"/>
      <c r="H12" s="39" t="s">
        <v>78</v>
      </c>
    </row>
    <row r="13" spans="1:9" s="36" customFormat="1" x14ac:dyDescent="0.2">
      <c r="A13" s="40"/>
      <c r="B13" s="41"/>
      <c r="C13" s="41"/>
      <c r="D13" s="41"/>
      <c r="E13" s="41"/>
      <c r="F13" s="41"/>
      <c r="G13" s="41"/>
      <c r="H13" s="41"/>
      <c r="I13" s="32"/>
    </row>
    <row r="14" spans="1:9" s="36" customFormat="1" x14ac:dyDescent="0.2">
      <c r="A14" s="309" t="s">
        <v>69</v>
      </c>
      <c r="B14" s="309"/>
      <c r="C14" s="309"/>
      <c r="D14" s="309"/>
      <c r="E14" s="309"/>
      <c r="F14" s="309"/>
      <c r="G14" s="309"/>
      <c r="H14" s="309"/>
      <c r="I14" s="32"/>
    </row>
    <row r="15" spans="1:9" x14ac:dyDescent="0.2">
      <c r="A15" s="5" t="s">
        <v>103</v>
      </c>
      <c r="B15" s="6">
        <v>3309962</v>
      </c>
      <c r="C15" s="55"/>
      <c r="D15" s="55">
        <v>3173327</v>
      </c>
      <c r="E15" s="55"/>
      <c r="F15" s="55">
        <v>3530919</v>
      </c>
      <c r="G15" s="55"/>
      <c r="H15" s="55">
        <v>3191902</v>
      </c>
      <c r="I15" s="36"/>
    </row>
    <row r="16" spans="1:9" x14ac:dyDescent="0.2">
      <c r="A16" s="7" t="s">
        <v>63</v>
      </c>
      <c r="B16" s="8">
        <v>3316817</v>
      </c>
      <c r="C16" s="58"/>
      <c r="D16" s="58">
        <v>3090635</v>
      </c>
      <c r="E16" s="58"/>
      <c r="F16" s="58">
        <v>3420457</v>
      </c>
      <c r="G16" s="58"/>
      <c r="H16" s="58">
        <v>3205100</v>
      </c>
      <c r="I16" s="36"/>
    </row>
    <row r="17" spans="1:9" x14ac:dyDescent="0.2">
      <c r="A17" s="37" t="s">
        <v>64</v>
      </c>
      <c r="B17" s="22">
        <v>6855</v>
      </c>
      <c r="C17" s="57"/>
      <c r="D17" s="57">
        <v>-82692</v>
      </c>
      <c r="E17" s="57"/>
      <c r="F17" s="57">
        <v>-110462</v>
      </c>
      <c r="G17" s="57"/>
      <c r="H17" s="57">
        <v>12198</v>
      </c>
    </row>
    <row r="18" spans="1:9" x14ac:dyDescent="0.2">
      <c r="A18" s="38" t="s">
        <v>65</v>
      </c>
      <c r="B18" s="9" t="s">
        <v>70</v>
      </c>
      <c r="C18" s="39"/>
      <c r="D18" s="286" t="s">
        <v>211</v>
      </c>
      <c r="E18" s="39"/>
      <c r="F18" s="286" t="s">
        <v>212</v>
      </c>
      <c r="G18" s="39"/>
      <c r="H18" s="70">
        <v>4.0000000000000001E-3</v>
      </c>
    </row>
    <row r="19" spans="1:9" x14ac:dyDescent="0.2">
      <c r="A19" s="40"/>
      <c r="B19" s="41"/>
      <c r="C19" s="41"/>
      <c r="D19" s="41"/>
      <c r="E19" s="41"/>
      <c r="F19" s="41"/>
      <c r="G19" s="41"/>
      <c r="H19" s="41"/>
    </row>
    <row r="20" spans="1:9" x14ac:dyDescent="0.2">
      <c r="A20" s="309" t="s">
        <v>73</v>
      </c>
      <c r="B20" s="309"/>
      <c r="C20" s="309"/>
      <c r="D20" s="309"/>
      <c r="E20" s="309"/>
      <c r="F20" s="309"/>
      <c r="G20" s="309"/>
      <c r="H20" s="309"/>
    </row>
    <row r="21" spans="1:9" x14ac:dyDescent="0.2">
      <c r="A21" s="37" t="s">
        <v>62</v>
      </c>
      <c r="B21" s="42" t="s">
        <v>74</v>
      </c>
      <c r="C21" s="42"/>
      <c r="D21" s="42" t="s">
        <v>97</v>
      </c>
      <c r="E21" s="42"/>
      <c r="F21" s="42" t="s">
        <v>115</v>
      </c>
      <c r="G21" s="42"/>
      <c r="H21" s="42" t="s">
        <v>75</v>
      </c>
    </row>
    <row r="22" spans="1:9" x14ac:dyDescent="0.2">
      <c r="A22" s="43" t="s">
        <v>63</v>
      </c>
      <c r="B22" s="44" t="s">
        <v>77</v>
      </c>
      <c r="C22" s="44"/>
      <c r="D22" s="44" t="s">
        <v>75</v>
      </c>
      <c r="E22" s="44"/>
      <c r="F22" s="287" t="s">
        <v>213</v>
      </c>
      <c r="G22" s="44"/>
      <c r="H22" s="44" t="s">
        <v>75</v>
      </c>
    </row>
    <row r="23" spans="1:9" x14ac:dyDescent="0.2">
      <c r="A23" s="37" t="s">
        <v>80</v>
      </c>
      <c r="B23" s="59">
        <v>10</v>
      </c>
      <c r="C23" s="59"/>
      <c r="D23" s="289" t="s">
        <v>214</v>
      </c>
      <c r="E23" s="59"/>
      <c r="F23" s="290" t="s">
        <v>215</v>
      </c>
      <c r="G23" s="59"/>
      <c r="H23" s="60" t="s">
        <v>8</v>
      </c>
    </row>
    <row r="24" spans="1:9" s="36" customFormat="1" x14ac:dyDescent="0.2">
      <c r="A24" s="47"/>
      <c r="B24" s="48"/>
      <c r="C24" s="48"/>
      <c r="D24" s="48"/>
      <c r="E24" s="48"/>
      <c r="F24" s="48"/>
      <c r="G24" s="48"/>
      <c r="H24" s="48"/>
      <c r="I24" s="32"/>
    </row>
    <row r="25" spans="1:9" s="36" customFormat="1" x14ac:dyDescent="0.2">
      <c r="A25" s="308" t="s">
        <v>81</v>
      </c>
      <c r="B25" s="308"/>
      <c r="C25" s="308"/>
      <c r="D25" s="308"/>
      <c r="E25" s="308"/>
      <c r="F25" s="308"/>
      <c r="G25" s="308"/>
      <c r="H25" s="308"/>
      <c r="I25" s="32"/>
    </row>
    <row r="26" spans="1:9" x14ac:dyDescent="0.2">
      <c r="A26" s="54" t="s">
        <v>103</v>
      </c>
      <c r="B26" s="58">
        <v>67743</v>
      </c>
      <c r="C26" s="58"/>
      <c r="D26" s="56">
        <v>223900</v>
      </c>
      <c r="E26" s="56"/>
      <c r="F26" s="58">
        <v>285464</v>
      </c>
      <c r="G26" s="58"/>
      <c r="H26" s="58">
        <v>289250</v>
      </c>
      <c r="I26" s="36"/>
    </row>
    <row r="27" spans="1:9" x14ac:dyDescent="0.2">
      <c r="A27" s="5" t="s">
        <v>63</v>
      </c>
      <c r="B27" s="55">
        <v>12138</v>
      </c>
      <c r="C27" s="55"/>
      <c r="D27" s="55">
        <v>206626</v>
      </c>
      <c r="E27" s="55"/>
      <c r="F27" s="55">
        <v>362247</v>
      </c>
      <c r="G27" s="55"/>
      <c r="H27" s="55">
        <v>246282</v>
      </c>
      <c r="I27" s="36"/>
    </row>
    <row r="28" spans="1:9" x14ac:dyDescent="0.2">
      <c r="A28" s="38" t="s">
        <v>64</v>
      </c>
      <c r="B28" s="61">
        <v>-55605</v>
      </c>
      <c r="C28" s="61"/>
      <c r="D28" s="61">
        <v>-17274</v>
      </c>
      <c r="E28" s="61"/>
      <c r="F28" s="61">
        <v>76783</v>
      </c>
      <c r="G28" s="61"/>
      <c r="H28" s="61">
        <v>-42968</v>
      </c>
    </row>
    <row r="29" spans="1:9" x14ac:dyDescent="0.2">
      <c r="A29" s="37" t="s">
        <v>65</v>
      </c>
      <c r="B29" s="42" t="s">
        <v>116</v>
      </c>
      <c r="C29" s="42"/>
      <c r="D29" s="33" t="s">
        <v>117</v>
      </c>
      <c r="F29" s="42" t="s">
        <v>118</v>
      </c>
      <c r="G29" s="42"/>
      <c r="H29" s="42" t="s">
        <v>119</v>
      </c>
    </row>
    <row r="30" spans="1:9" s="36" customFormat="1" x14ac:dyDescent="0.2">
      <c r="A30" s="47"/>
      <c r="B30" s="48"/>
      <c r="C30" s="48"/>
      <c r="D30" s="48"/>
      <c r="E30" s="48"/>
      <c r="F30" s="48"/>
      <c r="G30" s="48"/>
      <c r="H30" s="48"/>
      <c r="I30" s="32"/>
    </row>
    <row r="31" spans="1:9" s="36" customFormat="1" x14ac:dyDescent="0.2">
      <c r="A31" s="308" t="s">
        <v>85</v>
      </c>
      <c r="B31" s="308"/>
      <c r="C31" s="308"/>
      <c r="D31" s="308"/>
      <c r="E31" s="308"/>
      <c r="F31" s="308"/>
      <c r="G31" s="308"/>
      <c r="H31" s="308"/>
      <c r="I31" s="32"/>
    </row>
    <row r="32" spans="1:9" x14ac:dyDescent="0.2">
      <c r="A32" s="54" t="s">
        <v>103</v>
      </c>
      <c r="B32" s="12">
        <v>0.19</v>
      </c>
      <c r="C32" s="12"/>
      <c r="D32" s="62">
        <v>0.62</v>
      </c>
      <c r="E32" s="62"/>
      <c r="F32" s="62">
        <v>0.79</v>
      </c>
      <c r="G32" s="62"/>
      <c r="H32" s="62">
        <v>0.81</v>
      </c>
      <c r="I32" s="36"/>
    </row>
    <row r="33" spans="1:9" x14ac:dyDescent="0.2">
      <c r="A33" s="5" t="s">
        <v>63</v>
      </c>
      <c r="B33" s="11">
        <v>0.03</v>
      </c>
      <c r="C33" s="11"/>
      <c r="D33" s="63">
        <v>0.56999999999999995</v>
      </c>
      <c r="E33" s="63"/>
      <c r="F33" s="63">
        <v>1.01</v>
      </c>
      <c r="G33" s="63"/>
      <c r="H33" s="63">
        <v>0.69</v>
      </c>
      <c r="I33" s="36"/>
    </row>
    <row r="34" spans="1:9" x14ac:dyDescent="0.2">
      <c r="A34" s="43" t="s">
        <v>64</v>
      </c>
      <c r="B34" s="64">
        <v>-0.16</v>
      </c>
      <c r="C34" s="64"/>
      <c r="D34" s="64">
        <v>-0.05</v>
      </c>
      <c r="E34" s="64"/>
      <c r="F34" s="64">
        <v>0.22</v>
      </c>
      <c r="G34" s="64"/>
      <c r="H34" s="64">
        <v>-0.12</v>
      </c>
    </row>
    <row r="35" spans="1:9" x14ac:dyDescent="0.2">
      <c r="A35" s="37" t="s">
        <v>65</v>
      </c>
      <c r="B35" s="42" t="s">
        <v>120</v>
      </c>
      <c r="C35" s="42"/>
      <c r="D35" s="42" t="s">
        <v>121</v>
      </c>
      <c r="E35" s="42"/>
      <c r="F35" s="42" t="s">
        <v>122</v>
      </c>
      <c r="G35" s="42"/>
      <c r="H35" s="42" t="s">
        <v>123</v>
      </c>
    </row>
    <row r="36" spans="1:9" x14ac:dyDescent="0.2">
      <c r="A36" s="47"/>
      <c r="B36" s="48"/>
      <c r="C36" s="48"/>
      <c r="D36" s="48"/>
      <c r="E36" s="48"/>
      <c r="F36" s="48"/>
      <c r="G36" s="48"/>
      <c r="H36" s="48"/>
    </row>
    <row r="37" spans="1:9" s="36" customFormat="1" x14ac:dyDescent="0.2">
      <c r="A37" s="308" t="s">
        <v>102</v>
      </c>
      <c r="B37" s="308"/>
      <c r="C37" s="308"/>
      <c r="D37" s="308"/>
      <c r="E37" s="308"/>
      <c r="F37" s="308"/>
      <c r="G37" s="308"/>
      <c r="H37" s="308"/>
      <c r="I37" s="32"/>
    </row>
    <row r="38" spans="1:9" x14ac:dyDescent="0.2">
      <c r="A38" s="54" t="s">
        <v>103</v>
      </c>
      <c r="B38" s="39" t="s">
        <v>18</v>
      </c>
      <c r="C38" s="39"/>
      <c r="D38" s="39" t="s">
        <v>18</v>
      </c>
      <c r="E38" s="39"/>
      <c r="F38" s="39" t="s">
        <v>18</v>
      </c>
      <c r="G38" s="39"/>
      <c r="H38" s="39" t="s">
        <v>18</v>
      </c>
    </row>
    <row r="39" spans="1:9" x14ac:dyDescent="0.2">
      <c r="A39" s="5" t="s">
        <v>63</v>
      </c>
      <c r="B39" s="55">
        <v>4579931</v>
      </c>
      <c r="C39" s="55"/>
      <c r="D39" s="55">
        <v>4306116</v>
      </c>
      <c r="E39" s="55"/>
      <c r="F39" s="55">
        <v>4422723</v>
      </c>
      <c r="G39" s="55"/>
      <c r="H39" s="55">
        <v>4389071</v>
      </c>
      <c r="I39" s="36"/>
    </row>
    <row r="40" spans="1:9" x14ac:dyDescent="0.2">
      <c r="A40" s="38" t="s">
        <v>64</v>
      </c>
      <c r="B40" s="39" t="s">
        <v>18</v>
      </c>
      <c r="C40" s="39"/>
      <c r="D40" s="39" t="s">
        <v>18</v>
      </c>
      <c r="E40" s="39"/>
      <c r="F40" s="39" t="s">
        <v>18</v>
      </c>
      <c r="G40" s="39"/>
      <c r="H40" s="39" t="s">
        <v>18</v>
      </c>
    </row>
    <row r="41" spans="1:9" x14ac:dyDescent="0.2">
      <c r="A41" s="37" t="s">
        <v>65</v>
      </c>
      <c r="B41" s="42" t="s">
        <v>18</v>
      </c>
      <c r="C41" s="42"/>
      <c r="D41" s="42" t="s">
        <v>18</v>
      </c>
      <c r="E41" s="42"/>
      <c r="F41" s="42" t="s">
        <v>18</v>
      </c>
      <c r="G41" s="42"/>
      <c r="H41" s="42" t="s">
        <v>18</v>
      </c>
    </row>
    <row r="42" spans="1:9" s="36" customFormat="1" x14ac:dyDescent="0.2">
      <c r="A42" s="47"/>
      <c r="B42" s="48"/>
      <c r="C42" s="48"/>
      <c r="D42" s="48"/>
      <c r="E42" s="48"/>
      <c r="F42" s="48"/>
      <c r="G42" s="48"/>
      <c r="H42" s="48"/>
      <c r="I42" s="32"/>
    </row>
    <row r="43" spans="1:9" s="36" customFormat="1" x14ac:dyDescent="0.2">
      <c r="A43" s="308" t="s">
        <v>90</v>
      </c>
      <c r="B43" s="308"/>
      <c r="C43" s="308"/>
      <c r="D43" s="308"/>
      <c r="E43" s="308"/>
      <c r="F43" s="308"/>
      <c r="G43" s="308"/>
      <c r="H43" s="308"/>
      <c r="I43" s="32"/>
    </row>
    <row r="44" spans="1:9" x14ac:dyDescent="0.2">
      <c r="A44" s="54" t="s">
        <v>62</v>
      </c>
      <c r="B44" s="18" t="s">
        <v>18</v>
      </c>
      <c r="C44" s="18"/>
      <c r="D44" s="8">
        <v>1402215</v>
      </c>
      <c r="E44" s="8"/>
      <c r="F44" s="8">
        <v>967994</v>
      </c>
      <c r="G44" s="8"/>
      <c r="H44" s="8">
        <v>878278</v>
      </c>
      <c r="I44" s="36"/>
    </row>
    <row r="45" spans="1:9" x14ac:dyDescent="0.2">
      <c r="A45" s="5" t="s">
        <v>63</v>
      </c>
      <c r="B45" s="55">
        <v>1356092</v>
      </c>
      <c r="C45" s="55"/>
      <c r="D45" s="55">
        <v>1323416</v>
      </c>
      <c r="E45" s="55"/>
      <c r="F45" s="55">
        <v>1384649</v>
      </c>
      <c r="G45" s="55"/>
      <c r="H45" s="55">
        <v>1273051</v>
      </c>
      <c r="I45" s="36"/>
    </row>
    <row r="46" spans="1:9" x14ac:dyDescent="0.2">
      <c r="A46" s="38" t="s">
        <v>64</v>
      </c>
      <c r="B46" s="39" t="s">
        <v>18</v>
      </c>
      <c r="C46" s="39"/>
      <c r="D46" s="61">
        <v>-78799</v>
      </c>
      <c r="E46" s="61"/>
      <c r="F46" s="61">
        <v>416655</v>
      </c>
      <c r="G46" s="61"/>
      <c r="H46" s="61">
        <v>394773</v>
      </c>
    </row>
    <row r="47" spans="1:9" x14ac:dyDescent="0.2">
      <c r="A47" s="37" t="s">
        <v>65</v>
      </c>
      <c r="B47" s="42" t="s">
        <v>18</v>
      </c>
      <c r="C47" s="42"/>
      <c r="D47" s="42" t="s">
        <v>124</v>
      </c>
      <c r="E47" s="42"/>
      <c r="F47" s="42" t="s">
        <v>125</v>
      </c>
      <c r="G47" s="42"/>
      <c r="H47" s="42" t="s">
        <v>126</v>
      </c>
    </row>
    <row r="48" spans="1:9" x14ac:dyDescent="0.2">
      <c r="A48" s="47"/>
      <c r="B48" s="48"/>
      <c r="C48" s="48"/>
      <c r="D48" s="48"/>
      <c r="E48" s="48"/>
      <c r="F48" s="48"/>
      <c r="G48" s="48"/>
      <c r="H48" s="48"/>
    </row>
    <row r="49" spans="1:9" x14ac:dyDescent="0.2">
      <c r="A49" s="65" t="s">
        <v>105</v>
      </c>
      <c r="B49" s="42" t="s">
        <v>127</v>
      </c>
      <c r="C49" s="42"/>
      <c r="D49" s="42" t="s">
        <v>15</v>
      </c>
      <c r="E49" s="42"/>
      <c r="F49" s="42" t="s">
        <v>128</v>
      </c>
      <c r="G49" s="42"/>
      <c r="H49" s="42" t="s">
        <v>129</v>
      </c>
    </row>
    <row r="50" spans="1:9" x14ac:dyDescent="0.2">
      <c r="A50" s="47"/>
      <c r="B50" s="48"/>
      <c r="C50" s="48"/>
      <c r="D50" s="48"/>
      <c r="E50" s="48"/>
      <c r="F50" s="48"/>
      <c r="G50" s="48"/>
      <c r="H50" s="48"/>
    </row>
    <row r="51" spans="1:9" x14ac:dyDescent="0.2">
      <c r="A51" s="308" t="s">
        <v>106</v>
      </c>
      <c r="B51" s="308"/>
      <c r="C51" s="308"/>
      <c r="D51" s="308"/>
      <c r="E51" s="308"/>
      <c r="F51" s="308"/>
      <c r="G51" s="308"/>
      <c r="H51" s="308"/>
    </row>
    <row r="52" spans="1:9" x14ac:dyDescent="0.2">
      <c r="A52" s="38" t="s">
        <v>62</v>
      </c>
      <c r="B52" s="18" t="s">
        <v>18</v>
      </c>
      <c r="C52" s="39"/>
      <c r="D52" s="39" t="s">
        <v>97</v>
      </c>
      <c r="E52" s="39"/>
      <c r="F52" s="39" t="s">
        <v>75</v>
      </c>
      <c r="G52" s="39"/>
      <c r="H52" s="39" t="s">
        <v>130</v>
      </c>
    </row>
    <row r="53" spans="1:9" x14ac:dyDescent="0.2">
      <c r="A53" s="37" t="s">
        <v>63</v>
      </c>
      <c r="B53" s="42" t="s">
        <v>97</v>
      </c>
      <c r="C53" s="42"/>
      <c r="D53" s="42" t="s">
        <v>131</v>
      </c>
      <c r="E53" s="42"/>
      <c r="F53" s="42" t="s">
        <v>132</v>
      </c>
      <c r="G53" s="42"/>
      <c r="H53" s="42" t="s">
        <v>130</v>
      </c>
    </row>
    <row r="54" spans="1:9" x14ac:dyDescent="0.2">
      <c r="A54" s="38" t="s">
        <v>80</v>
      </c>
      <c r="B54" s="18" t="s">
        <v>18</v>
      </c>
      <c r="C54" s="39"/>
      <c r="D54" s="66">
        <v>10</v>
      </c>
      <c r="E54" s="66"/>
      <c r="F54" s="66">
        <v>10</v>
      </c>
      <c r="G54" s="66"/>
      <c r="H54" s="67" t="s">
        <v>8</v>
      </c>
    </row>
    <row r="55" spans="1:9" x14ac:dyDescent="0.2">
      <c r="A55" s="40"/>
      <c r="B55" s="41"/>
      <c r="C55" s="41"/>
      <c r="D55" s="41"/>
      <c r="E55" s="41"/>
      <c r="F55" s="41"/>
      <c r="G55" s="41"/>
      <c r="H55" s="41"/>
    </row>
    <row r="56" spans="1:9" x14ac:dyDescent="0.2">
      <c r="A56" s="309" t="s">
        <v>109</v>
      </c>
      <c r="B56" s="309"/>
      <c r="C56" s="309"/>
      <c r="D56" s="309"/>
      <c r="E56" s="309"/>
      <c r="F56" s="309"/>
      <c r="G56" s="309"/>
      <c r="H56" s="309"/>
    </row>
    <row r="57" spans="1:9" x14ac:dyDescent="0.2">
      <c r="A57" s="37" t="s">
        <v>62</v>
      </c>
      <c r="B57" s="42" t="s">
        <v>100</v>
      </c>
      <c r="C57" s="42"/>
      <c r="D57" s="68">
        <v>0.112</v>
      </c>
      <c r="E57" s="69"/>
      <c r="F57" s="69">
        <v>0.108</v>
      </c>
      <c r="G57" s="69"/>
      <c r="H57" s="69" t="s">
        <v>18</v>
      </c>
    </row>
    <row r="58" spans="1:9" x14ac:dyDescent="0.2">
      <c r="A58" s="38" t="s">
        <v>63</v>
      </c>
      <c r="B58" s="39" t="s">
        <v>101</v>
      </c>
      <c r="C58" s="39"/>
      <c r="D58" s="70">
        <v>0.114</v>
      </c>
      <c r="E58" s="39"/>
      <c r="F58" s="71">
        <v>0.11</v>
      </c>
      <c r="G58" s="39"/>
      <c r="H58" s="71">
        <v>0.10100000000000001</v>
      </c>
    </row>
    <row r="59" spans="1:9" x14ac:dyDescent="0.2">
      <c r="A59" s="37" t="s">
        <v>80</v>
      </c>
      <c r="B59" s="74">
        <v>-10</v>
      </c>
      <c r="C59" s="46"/>
      <c r="D59" s="42">
        <v>20</v>
      </c>
      <c r="E59" s="42"/>
      <c r="F59" s="42">
        <v>20</v>
      </c>
      <c r="G59" s="42"/>
      <c r="H59" s="42" t="s">
        <v>18</v>
      </c>
    </row>
    <row r="61" spans="1:9" x14ac:dyDescent="0.2">
      <c r="A61" s="19" t="s">
        <v>133</v>
      </c>
    </row>
    <row r="62" spans="1:9" s="50" customFormat="1" x14ac:dyDescent="0.2">
      <c r="A62" s="19" t="s">
        <v>108</v>
      </c>
      <c r="B62" s="33"/>
      <c r="C62" s="33"/>
      <c r="D62" s="33"/>
      <c r="E62" s="33"/>
      <c r="F62" s="33"/>
      <c r="G62" s="33"/>
      <c r="H62" s="33"/>
      <c r="I62" s="32"/>
    </row>
    <row r="63" spans="1:9" s="50" customFormat="1" x14ac:dyDescent="0.2">
      <c r="A63" s="19"/>
      <c r="B63" s="33"/>
      <c r="C63" s="33"/>
      <c r="D63" s="33"/>
      <c r="E63" s="33"/>
      <c r="F63" s="33"/>
      <c r="G63" s="33"/>
      <c r="H63" s="33"/>
      <c r="I63" s="32"/>
    </row>
    <row r="64" spans="1:9" s="50" customFormat="1" x14ac:dyDescent="0.2">
      <c r="B64" s="312"/>
      <c r="C64" s="312"/>
      <c r="D64" s="312"/>
      <c r="E64" s="312"/>
      <c r="F64" s="312"/>
      <c r="G64" s="312"/>
      <c r="H64" s="312"/>
    </row>
    <row r="65" spans="1:8" s="50" customFormat="1" x14ac:dyDescent="0.2"/>
    <row r="66" spans="1:8" s="50" customFormat="1" x14ac:dyDescent="0.2">
      <c r="A66" s="312"/>
      <c r="B66" s="312"/>
      <c r="C66" s="312"/>
      <c r="D66" s="312"/>
      <c r="E66" s="312"/>
      <c r="F66" s="312"/>
      <c r="G66" s="312"/>
      <c r="H66" s="312"/>
    </row>
    <row r="67" spans="1:8" s="50" customFormat="1" x14ac:dyDescent="0.2"/>
    <row r="68" spans="1:8" s="50" customFormat="1" x14ac:dyDescent="0.2"/>
    <row r="69" spans="1:8" s="50" customFormat="1" x14ac:dyDescent="0.2"/>
    <row r="70" spans="1:8" s="50" customFormat="1" x14ac:dyDescent="0.2"/>
    <row r="71" spans="1:8" s="50" customFormat="1" x14ac:dyDescent="0.2"/>
    <row r="72" spans="1:8" s="50" customFormat="1" x14ac:dyDescent="0.2">
      <c r="A72" s="312"/>
      <c r="B72" s="312"/>
      <c r="C72" s="312"/>
      <c r="D72" s="312"/>
      <c r="E72" s="312"/>
      <c r="F72" s="312"/>
      <c r="G72" s="312"/>
      <c r="H72" s="312"/>
    </row>
    <row r="73" spans="1:8" s="50" customFormat="1" x14ac:dyDescent="0.2"/>
    <row r="74" spans="1:8" s="50" customFormat="1" x14ac:dyDescent="0.2"/>
    <row r="75" spans="1:8" s="50" customFormat="1" x14ac:dyDescent="0.2"/>
    <row r="76" spans="1:8" s="50" customFormat="1" x14ac:dyDescent="0.2"/>
    <row r="77" spans="1:8" s="50" customFormat="1" x14ac:dyDescent="0.2"/>
    <row r="78" spans="1:8" s="50" customFormat="1" x14ac:dyDescent="0.2">
      <c r="A78" s="312"/>
      <c r="B78" s="312"/>
      <c r="C78" s="312"/>
      <c r="D78" s="312"/>
      <c r="E78" s="312"/>
      <c r="F78" s="312"/>
      <c r="G78" s="312"/>
      <c r="H78" s="312"/>
    </row>
    <row r="79" spans="1:8" s="50" customFormat="1" x14ac:dyDescent="0.2"/>
    <row r="80" spans="1:8" s="50" customFormat="1" x14ac:dyDescent="0.2"/>
    <row r="81" spans="1:8" s="50" customFormat="1" x14ac:dyDescent="0.2"/>
    <row r="82" spans="1:8" s="50" customFormat="1" x14ac:dyDescent="0.2"/>
    <row r="83" spans="1:8" s="50" customFormat="1" x14ac:dyDescent="0.2">
      <c r="A83" s="312"/>
      <c r="B83" s="312"/>
      <c r="C83" s="312"/>
      <c r="D83" s="312"/>
      <c r="E83" s="312"/>
      <c r="F83" s="312"/>
      <c r="G83" s="312"/>
      <c r="H83" s="312"/>
    </row>
    <row r="84" spans="1:8" s="50" customFormat="1" x14ac:dyDescent="0.2"/>
    <row r="85" spans="1:8" s="50" customFormat="1" x14ac:dyDescent="0.2"/>
    <row r="86" spans="1:8" s="50" customFormat="1" x14ac:dyDescent="0.2"/>
    <row r="87" spans="1:8" s="50" customFormat="1" x14ac:dyDescent="0.2"/>
    <row r="88" spans="1:8" s="50" customFormat="1" x14ac:dyDescent="0.2"/>
    <row r="89" spans="1:8" s="50" customFormat="1" x14ac:dyDescent="0.2">
      <c r="A89" s="312"/>
      <c r="B89" s="312"/>
      <c r="C89" s="312"/>
      <c r="D89" s="312"/>
      <c r="E89" s="312"/>
      <c r="F89" s="312"/>
      <c r="G89" s="312"/>
      <c r="H89" s="312"/>
    </row>
    <row r="90" spans="1:8" s="50" customFormat="1" x14ac:dyDescent="0.2"/>
    <row r="91" spans="1:8" s="50" customFormat="1" x14ac:dyDescent="0.2"/>
    <row r="92" spans="1:8" s="50" customFormat="1" x14ac:dyDescent="0.2"/>
    <row r="93" spans="1:8" s="50" customFormat="1" x14ac:dyDescent="0.2"/>
    <row r="94" spans="1:8" s="50" customFormat="1" x14ac:dyDescent="0.2"/>
    <row r="95" spans="1:8" s="50" customFormat="1" x14ac:dyDescent="0.2">
      <c r="A95" s="312"/>
      <c r="B95" s="312"/>
      <c r="C95" s="312"/>
      <c r="D95" s="312"/>
      <c r="E95" s="312"/>
      <c r="F95" s="312"/>
      <c r="G95" s="312"/>
      <c r="H95" s="312"/>
    </row>
    <row r="96" spans="1:8" s="50" customFormat="1" x14ac:dyDescent="0.2"/>
    <row r="97" spans="1:8" s="50" customFormat="1" x14ac:dyDescent="0.2"/>
    <row r="98" spans="1:8" s="50" customFormat="1" x14ac:dyDescent="0.2"/>
    <row r="99" spans="1:8" s="50" customFormat="1" x14ac:dyDescent="0.2"/>
    <row r="100" spans="1:8" s="50" customFormat="1" x14ac:dyDescent="0.2"/>
    <row r="101" spans="1:8" s="50" customFormat="1" x14ac:dyDescent="0.2">
      <c r="A101" s="312"/>
      <c r="B101" s="312"/>
      <c r="C101" s="312"/>
      <c r="D101" s="312"/>
      <c r="E101" s="312"/>
      <c r="F101" s="312"/>
      <c r="G101" s="312"/>
      <c r="H101" s="312"/>
    </row>
    <row r="102" spans="1:8" s="50" customFormat="1" x14ac:dyDescent="0.2"/>
    <row r="103" spans="1:8" s="50" customFormat="1" x14ac:dyDescent="0.2"/>
    <row r="104" spans="1:8" s="50" customFormat="1" x14ac:dyDescent="0.2"/>
    <row r="105" spans="1:8" s="50" customFormat="1" x14ac:dyDescent="0.2"/>
    <row r="106" spans="1:8" s="50" customFormat="1" x14ac:dyDescent="0.2"/>
    <row r="107" spans="1:8" s="50" customFormat="1" x14ac:dyDescent="0.2"/>
    <row r="108" spans="1:8" s="50" customFormat="1" x14ac:dyDescent="0.2"/>
    <row r="109" spans="1:8" s="50" customFormat="1" x14ac:dyDescent="0.2">
      <c r="A109" s="312"/>
      <c r="B109" s="312"/>
      <c r="C109" s="312"/>
      <c r="D109" s="312"/>
      <c r="E109" s="312"/>
      <c r="F109" s="312"/>
      <c r="G109" s="312"/>
      <c r="H109" s="312"/>
    </row>
    <row r="110" spans="1:8" s="50" customFormat="1" x14ac:dyDescent="0.2"/>
    <row r="111" spans="1:8" s="50" customFormat="1" x14ac:dyDescent="0.2"/>
    <row r="112" spans="1:8" s="50" customFormat="1" x14ac:dyDescent="0.2"/>
    <row r="113" spans="1:9" s="50" customFormat="1" x14ac:dyDescent="0.2"/>
    <row r="114" spans="1:9" s="50" customFormat="1" x14ac:dyDescent="0.2">
      <c r="A114" s="312"/>
      <c r="B114" s="312"/>
      <c r="C114" s="312"/>
      <c r="D114" s="312"/>
      <c r="E114" s="312"/>
      <c r="F114" s="312"/>
      <c r="G114" s="312"/>
      <c r="H114" s="312"/>
    </row>
    <row r="115" spans="1:9" s="50" customFormat="1" x14ac:dyDescent="0.2"/>
    <row r="116" spans="1:9" x14ac:dyDescent="0.2">
      <c r="A116" s="50"/>
      <c r="B116" s="50"/>
      <c r="C116" s="50"/>
      <c r="D116" s="50"/>
      <c r="E116" s="50"/>
      <c r="F116" s="50"/>
      <c r="G116" s="50"/>
      <c r="H116" s="50"/>
      <c r="I116" s="50"/>
    </row>
    <row r="117" spans="1:9" x14ac:dyDescent="0.2">
      <c r="A117" s="50"/>
      <c r="B117" s="50"/>
      <c r="C117" s="50"/>
      <c r="D117" s="50"/>
      <c r="E117" s="50"/>
      <c r="F117" s="50"/>
      <c r="G117" s="50"/>
      <c r="H117" s="50"/>
      <c r="I117" s="50"/>
    </row>
  </sheetData>
  <mergeCells count="20">
    <mergeCell ref="A114:H114"/>
    <mergeCell ref="A83:H83"/>
    <mergeCell ref="A89:H89"/>
    <mergeCell ref="A95:H95"/>
    <mergeCell ref="A101:H101"/>
    <mergeCell ref="A109:H109"/>
    <mergeCell ref="A78:H78"/>
    <mergeCell ref="A51:H51"/>
    <mergeCell ref="A56:H56"/>
    <mergeCell ref="A37:H37"/>
    <mergeCell ref="A43:H43"/>
    <mergeCell ref="A72:H72"/>
    <mergeCell ref="B64:H64"/>
    <mergeCell ref="A66:H66"/>
    <mergeCell ref="A31:H31"/>
    <mergeCell ref="A20:H20"/>
    <mergeCell ref="A25:H25"/>
    <mergeCell ref="A14:H14"/>
    <mergeCell ref="A2:H4"/>
    <mergeCell ref="B6:H6"/>
  </mergeCells>
  <pageMargins left="0.7" right="0.7" top="0.75" bottom="0.75" header="0.3" footer="0.3"/>
  <pageSetup scale="87" orientation="portrait" r:id="rId1"/>
  <ignoredErrors>
    <ignoredError sqref="B12:H12 B21:H21 B29:H29 B35:H36 B53:H53 B58:C58 B57:C57 E57 E58 G57:H57 G58 D47:H47 G18 B22:C22 E18 C18 B18 D18 F18 G22:H22 D22:E22 D23:H23 F22 C52:H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showGridLines="0" view="pageBreakPreview" topLeftCell="A25" zoomScale="130" zoomScaleNormal="130" zoomScaleSheetLayoutView="130" workbookViewId="0">
      <selection activeCell="J53" sqref="J53"/>
    </sheetView>
  </sheetViews>
  <sheetFormatPr defaultColWidth="9.33203125" defaultRowHeight="11.25" x14ac:dyDescent="0.2"/>
  <cols>
    <col min="1" max="1" width="38.33203125" style="32" customWidth="1"/>
    <col min="2" max="2" width="17.83203125" style="33" customWidth="1"/>
    <col min="3" max="3" width="2.1640625" style="33" customWidth="1"/>
    <col min="4" max="4" width="17.83203125" style="33" customWidth="1"/>
    <col min="5" max="5" width="2.1640625" style="33" customWidth="1"/>
    <col min="6" max="6" width="17.83203125" style="33" customWidth="1"/>
    <col min="7" max="7" width="2.1640625" style="33" customWidth="1"/>
    <col min="8" max="8" width="17.83203125" style="33" customWidth="1"/>
    <col min="9" max="16384" width="9.33203125" style="32"/>
  </cols>
  <sheetData>
    <row r="1" spans="1:9" x14ac:dyDescent="0.2">
      <c r="A1" s="3"/>
      <c r="B1" s="4"/>
      <c r="C1" s="4"/>
      <c r="D1" s="4"/>
      <c r="E1" s="4"/>
      <c r="F1" s="4"/>
      <c r="G1" s="4"/>
      <c r="H1" s="4"/>
      <c r="I1" s="4"/>
    </row>
    <row r="2" spans="1:9" x14ac:dyDescent="0.2">
      <c r="A2" s="303" t="s">
        <v>55</v>
      </c>
      <c r="B2" s="303"/>
      <c r="C2" s="303"/>
      <c r="D2" s="303"/>
      <c r="E2" s="303"/>
      <c r="F2" s="303"/>
      <c r="G2" s="303"/>
      <c r="H2" s="303"/>
    </row>
    <row r="3" spans="1:9" x14ac:dyDescent="0.2">
      <c r="A3" s="303"/>
      <c r="B3" s="303"/>
      <c r="C3" s="303"/>
      <c r="D3" s="303"/>
      <c r="E3" s="303"/>
      <c r="F3" s="303"/>
      <c r="G3" s="303"/>
      <c r="H3" s="303"/>
    </row>
    <row r="4" spans="1:9" x14ac:dyDescent="0.2">
      <c r="A4" s="303"/>
      <c r="B4" s="303"/>
      <c r="C4" s="303"/>
      <c r="D4" s="303"/>
      <c r="E4" s="303"/>
      <c r="F4" s="303"/>
      <c r="G4" s="303"/>
      <c r="H4" s="303"/>
    </row>
    <row r="6" spans="1:9" x14ac:dyDescent="0.2">
      <c r="B6" s="311" t="s">
        <v>13</v>
      </c>
      <c r="C6" s="311"/>
      <c r="D6" s="311"/>
      <c r="E6" s="311"/>
      <c r="F6" s="311"/>
      <c r="G6" s="311"/>
      <c r="H6" s="311"/>
    </row>
    <row r="7" spans="1:9" x14ac:dyDescent="0.2">
      <c r="A7" s="34"/>
      <c r="B7" s="72">
        <v>42004</v>
      </c>
      <c r="C7" s="73"/>
      <c r="D7" s="72">
        <v>41912</v>
      </c>
      <c r="E7" s="73"/>
      <c r="F7" s="72">
        <v>41820</v>
      </c>
      <c r="G7" s="73"/>
      <c r="H7" s="72">
        <v>41729</v>
      </c>
    </row>
    <row r="8" spans="1:9" x14ac:dyDescent="0.2">
      <c r="A8" s="51" t="s">
        <v>61</v>
      </c>
      <c r="B8" s="51"/>
      <c r="C8" s="51"/>
      <c r="D8" s="51"/>
      <c r="E8" s="51"/>
      <c r="F8" s="51"/>
      <c r="G8" s="51"/>
      <c r="H8" s="51"/>
    </row>
    <row r="9" spans="1:9" s="36" customFormat="1" x14ac:dyDescent="0.2">
      <c r="A9" s="5" t="s">
        <v>103</v>
      </c>
      <c r="B9" s="55">
        <v>559524</v>
      </c>
      <c r="C9" s="55"/>
      <c r="D9" s="55">
        <v>769689</v>
      </c>
      <c r="E9" s="55"/>
      <c r="F9" s="55">
        <v>589136</v>
      </c>
      <c r="G9" s="55"/>
      <c r="H9" s="55">
        <v>698594</v>
      </c>
    </row>
    <row r="10" spans="1:9" s="36" customFormat="1" x14ac:dyDescent="0.2">
      <c r="A10" s="7" t="s">
        <v>63</v>
      </c>
      <c r="B10" s="56">
        <v>726794</v>
      </c>
      <c r="C10" s="56"/>
      <c r="D10" s="56">
        <v>802267</v>
      </c>
      <c r="E10" s="56"/>
      <c r="F10" s="56">
        <v>549028</v>
      </c>
      <c r="G10" s="56"/>
      <c r="H10" s="56">
        <v>604720</v>
      </c>
    </row>
    <row r="11" spans="1:9" x14ac:dyDescent="0.2">
      <c r="A11" s="37" t="s">
        <v>64</v>
      </c>
      <c r="B11" s="57">
        <v>167270</v>
      </c>
      <c r="C11" s="57"/>
      <c r="D11" s="57">
        <v>32578</v>
      </c>
      <c r="E11" s="57"/>
      <c r="F11" s="57">
        <v>-40108</v>
      </c>
      <c r="G11" s="57"/>
      <c r="H11" s="57">
        <v>-93874</v>
      </c>
    </row>
    <row r="12" spans="1:9" x14ac:dyDescent="0.2">
      <c r="A12" s="38" t="s">
        <v>65</v>
      </c>
      <c r="B12" s="71">
        <v>0.29899999999999999</v>
      </c>
      <c r="C12" s="71"/>
      <c r="D12" s="71">
        <v>4.2000000000000003E-2</v>
      </c>
      <c r="E12" s="71"/>
      <c r="F12" s="75">
        <v>-6.8000000000000005E-2</v>
      </c>
      <c r="G12" s="76"/>
      <c r="H12" s="76">
        <v>-0.13400000000000001</v>
      </c>
    </row>
    <row r="13" spans="1:9" x14ac:dyDescent="0.2">
      <c r="A13" s="40"/>
      <c r="B13" s="41"/>
      <c r="C13" s="41"/>
      <c r="D13" s="41"/>
      <c r="E13" s="41"/>
      <c r="F13" s="41"/>
      <c r="G13" s="41"/>
      <c r="H13" s="41"/>
    </row>
    <row r="14" spans="1:9" x14ac:dyDescent="0.2">
      <c r="A14" s="309" t="s">
        <v>69</v>
      </c>
      <c r="B14" s="309"/>
      <c r="C14" s="309"/>
      <c r="D14" s="309"/>
      <c r="E14" s="309"/>
      <c r="F14" s="309"/>
      <c r="G14" s="309"/>
      <c r="H14" s="309"/>
    </row>
    <row r="15" spans="1:9" s="36" customFormat="1" x14ac:dyDescent="0.2">
      <c r="A15" s="5" t="s">
        <v>103</v>
      </c>
      <c r="B15" s="55">
        <v>3085261</v>
      </c>
      <c r="C15" s="55"/>
      <c r="D15" s="55">
        <v>3100378</v>
      </c>
      <c r="E15" s="55"/>
      <c r="F15" s="55">
        <v>2882464</v>
      </c>
      <c r="G15" s="55"/>
      <c r="H15" s="55">
        <v>2648777</v>
      </c>
    </row>
    <row r="16" spans="1:9" s="36" customFormat="1" x14ac:dyDescent="0.2">
      <c r="A16" s="7" t="s">
        <v>63</v>
      </c>
      <c r="B16" s="58">
        <v>3028753</v>
      </c>
      <c r="C16" s="58"/>
      <c r="D16" s="58">
        <v>2876600</v>
      </c>
      <c r="E16" s="58"/>
      <c r="F16" s="58">
        <v>2626108</v>
      </c>
      <c r="G16" s="58"/>
      <c r="H16" s="58">
        <v>2432529</v>
      </c>
    </row>
    <row r="17" spans="1:8" x14ac:dyDescent="0.2">
      <c r="A17" s="37" t="s">
        <v>64</v>
      </c>
      <c r="B17" s="57">
        <v>-56508</v>
      </c>
      <c r="C17" s="57"/>
      <c r="D17" s="57">
        <v>-223778</v>
      </c>
      <c r="E17" s="57"/>
      <c r="F17" s="57">
        <v>-256356</v>
      </c>
      <c r="G17" s="57"/>
      <c r="H17" s="57">
        <v>-216248</v>
      </c>
    </row>
    <row r="18" spans="1:8" x14ac:dyDescent="0.2">
      <c r="A18" s="38" t="s">
        <v>65</v>
      </c>
      <c r="B18" s="75">
        <v>-1.7999999999999999E-2</v>
      </c>
      <c r="C18" s="76"/>
      <c r="D18" s="76">
        <v>-7.1999999999999995E-2</v>
      </c>
      <c r="E18" s="75"/>
      <c r="F18" s="76">
        <v>-8.8999999999999996E-2</v>
      </c>
      <c r="G18" s="76"/>
      <c r="H18" s="75">
        <v>-8.2000000000000003E-2</v>
      </c>
    </row>
    <row r="19" spans="1:8" x14ac:dyDescent="0.2">
      <c r="A19" s="40"/>
      <c r="B19" s="41"/>
      <c r="C19" s="41"/>
      <c r="D19" s="41"/>
      <c r="E19" s="41"/>
      <c r="F19" s="41"/>
      <c r="G19" s="41"/>
      <c r="H19" s="41"/>
    </row>
    <row r="20" spans="1:8" x14ac:dyDescent="0.2">
      <c r="A20" s="309" t="s">
        <v>73</v>
      </c>
      <c r="B20" s="309"/>
      <c r="C20" s="309"/>
      <c r="D20" s="309"/>
      <c r="E20" s="309"/>
      <c r="F20" s="309"/>
      <c r="G20" s="309"/>
      <c r="H20" s="309"/>
    </row>
    <row r="21" spans="1:8" x14ac:dyDescent="0.2">
      <c r="A21" s="5" t="s">
        <v>103</v>
      </c>
      <c r="B21" s="69">
        <v>0.115</v>
      </c>
      <c r="C21" s="69"/>
      <c r="D21" s="69">
        <v>0.121</v>
      </c>
      <c r="E21" s="69"/>
      <c r="F21" s="69">
        <v>0.114</v>
      </c>
      <c r="G21" s="69"/>
      <c r="H21" s="69">
        <v>0.11</v>
      </c>
    </row>
    <row r="22" spans="1:8" x14ac:dyDescent="0.2">
      <c r="A22" s="7" t="s">
        <v>63</v>
      </c>
      <c r="B22" s="77">
        <v>0.113</v>
      </c>
      <c r="C22" s="77"/>
      <c r="D22" s="77">
        <v>0.112</v>
      </c>
      <c r="E22" s="77"/>
      <c r="F22" s="77">
        <v>0.104</v>
      </c>
      <c r="G22" s="77"/>
      <c r="H22" s="77">
        <v>0.10100000000000001</v>
      </c>
    </row>
    <row r="23" spans="1:8" x14ac:dyDescent="0.2">
      <c r="A23" s="37" t="s">
        <v>80</v>
      </c>
      <c r="B23" s="74">
        <v>-20</v>
      </c>
      <c r="C23" s="45"/>
      <c r="D23" s="74">
        <v>-90</v>
      </c>
      <c r="E23" s="74"/>
      <c r="F23" s="74">
        <v>-100</v>
      </c>
      <c r="G23" s="74"/>
      <c r="H23" s="78">
        <v>-90</v>
      </c>
    </row>
    <row r="24" spans="1:8" x14ac:dyDescent="0.2">
      <c r="A24" s="47"/>
      <c r="B24" s="48"/>
      <c r="C24" s="48"/>
      <c r="D24" s="48"/>
      <c r="E24" s="48"/>
      <c r="F24" s="48"/>
      <c r="G24" s="48"/>
      <c r="H24" s="48"/>
    </row>
    <row r="25" spans="1:8" x14ac:dyDescent="0.2">
      <c r="A25" s="308" t="s">
        <v>81</v>
      </c>
      <c r="B25" s="308"/>
      <c r="C25" s="308"/>
      <c r="D25" s="308"/>
      <c r="E25" s="308"/>
      <c r="F25" s="308"/>
      <c r="G25" s="308"/>
      <c r="H25" s="308"/>
    </row>
    <row r="26" spans="1:8" s="36" customFormat="1" x14ac:dyDescent="0.2">
      <c r="A26" s="54" t="s">
        <v>103</v>
      </c>
      <c r="B26" s="58">
        <v>247033</v>
      </c>
      <c r="C26" s="58"/>
      <c r="D26" s="56">
        <v>191369</v>
      </c>
      <c r="E26" s="56"/>
      <c r="F26" s="58">
        <v>246481</v>
      </c>
      <c r="G26" s="58"/>
      <c r="H26" s="58">
        <v>81466</v>
      </c>
    </row>
    <row r="27" spans="1:8" s="36" customFormat="1" x14ac:dyDescent="0.2">
      <c r="A27" s="5" t="s">
        <v>63</v>
      </c>
      <c r="B27" s="55">
        <v>141667</v>
      </c>
      <c r="C27" s="55"/>
      <c r="D27" s="55">
        <v>169888</v>
      </c>
      <c r="E27" s="55"/>
      <c r="F27" s="55">
        <v>271853</v>
      </c>
      <c r="G27" s="55"/>
      <c r="H27" s="55">
        <v>140829</v>
      </c>
    </row>
    <row r="28" spans="1:8" x14ac:dyDescent="0.2">
      <c r="A28" s="38" t="s">
        <v>64</v>
      </c>
      <c r="B28" s="61">
        <v>-105366</v>
      </c>
      <c r="C28" s="61"/>
      <c r="D28" s="61">
        <v>-21481</v>
      </c>
      <c r="E28" s="61"/>
      <c r="F28" s="61">
        <v>25372</v>
      </c>
      <c r="G28" s="61"/>
      <c r="H28" s="61">
        <v>59363</v>
      </c>
    </row>
    <row r="29" spans="1:8" x14ac:dyDescent="0.2">
      <c r="A29" s="37" t="s">
        <v>65</v>
      </c>
      <c r="B29" s="79">
        <v>-0.42699999999999999</v>
      </c>
      <c r="C29" s="79"/>
      <c r="D29" s="79">
        <v>-0.112</v>
      </c>
      <c r="E29" s="79"/>
      <c r="F29" s="79">
        <v>0.10299999999999999</v>
      </c>
      <c r="G29" s="79"/>
      <c r="H29" s="79">
        <v>0.72899999999999998</v>
      </c>
    </row>
    <row r="30" spans="1:8" x14ac:dyDescent="0.2">
      <c r="A30" s="47"/>
      <c r="B30" s="48"/>
      <c r="C30" s="48"/>
      <c r="D30" s="48"/>
      <c r="E30" s="48"/>
      <c r="F30" s="48"/>
      <c r="G30" s="48"/>
      <c r="H30" s="48"/>
    </row>
    <row r="31" spans="1:8" x14ac:dyDescent="0.2">
      <c r="A31" s="308" t="s">
        <v>85</v>
      </c>
      <c r="B31" s="308"/>
      <c r="C31" s="308"/>
      <c r="D31" s="308"/>
      <c r="E31" s="308"/>
      <c r="F31" s="308"/>
      <c r="G31" s="308"/>
      <c r="H31" s="308"/>
    </row>
    <row r="32" spans="1:8" s="36" customFormat="1" x14ac:dyDescent="0.2">
      <c r="A32" s="54" t="s">
        <v>103</v>
      </c>
      <c r="B32" s="62">
        <v>0.69</v>
      </c>
      <c r="C32" s="62"/>
      <c r="D32" s="62">
        <v>0.54</v>
      </c>
      <c r="E32" s="62"/>
      <c r="F32" s="62">
        <v>0.69</v>
      </c>
      <c r="G32" s="62"/>
      <c r="H32" s="62">
        <v>0.23</v>
      </c>
    </row>
    <row r="33" spans="1:8" s="36" customFormat="1" x14ac:dyDescent="0.2">
      <c r="A33" s="5" t="s">
        <v>63</v>
      </c>
      <c r="B33" s="63">
        <v>0.4</v>
      </c>
      <c r="C33" s="63"/>
      <c r="D33" s="63">
        <v>0.48</v>
      </c>
      <c r="E33" s="63"/>
      <c r="F33" s="63">
        <v>0.76</v>
      </c>
      <c r="G33" s="63"/>
      <c r="H33" s="63">
        <v>0.4</v>
      </c>
    </row>
    <row r="34" spans="1:8" x14ac:dyDescent="0.2">
      <c r="A34" s="43" t="s">
        <v>64</v>
      </c>
      <c r="B34" s="64">
        <v>-0.28999999999999998</v>
      </c>
      <c r="C34" s="64"/>
      <c r="D34" s="64">
        <v>-0.06</v>
      </c>
      <c r="E34" s="64"/>
      <c r="F34" s="64">
        <v>7.0000000000000007E-2</v>
      </c>
      <c r="G34" s="64"/>
      <c r="H34" s="64">
        <v>0.17</v>
      </c>
    </row>
    <row r="35" spans="1:8" x14ac:dyDescent="0.2">
      <c r="A35" s="37" t="s">
        <v>65</v>
      </c>
      <c r="B35" s="79">
        <v>-0.42</v>
      </c>
      <c r="C35" s="79"/>
      <c r="D35" s="79">
        <v>-0.111</v>
      </c>
      <c r="E35" s="79"/>
      <c r="F35" s="79">
        <v>0.10100000000000001</v>
      </c>
      <c r="G35" s="79"/>
      <c r="H35" s="79">
        <v>0.73899999999999999</v>
      </c>
    </row>
    <row r="36" spans="1:8" x14ac:dyDescent="0.2">
      <c r="A36" s="47"/>
      <c r="B36" s="48"/>
      <c r="C36" s="48"/>
      <c r="D36" s="48"/>
      <c r="E36" s="48"/>
      <c r="F36" s="48"/>
      <c r="G36" s="48"/>
      <c r="H36" s="48"/>
    </row>
    <row r="37" spans="1:8" x14ac:dyDescent="0.2">
      <c r="A37" s="308" t="s">
        <v>102</v>
      </c>
      <c r="B37" s="308"/>
      <c r="C37" s="308"/>
      <c r="D37" s="308"/>
      <c r="E37" s="308"/>
      <c r="F37" s="308"/>
      <c r="G37" s="308"/>
      <c r="H37" s="308"/>
    </row>
    <row r="38" spans="1:8" x14ac:dyDescent="0.2">
      <c r="A38" s="54" t="s">
        <v>103</v>
      </c>
      <c r="B38" s="58">
        <v>4191208</v>
      </c>
      <c r="C38" s="39"/>
      <c r="D38" s="58">
        <v>3666676</v>
      </c>
      <c r="E38" s="39"/>
      <c r="F38" s="58">
        <v>3151614</v>
      </c>
      <c r="G38" s="39"/>
      <c r="H38" s="58">
        <v>2812852</v>
      </c>
    </row>
    <row r="39" spans="1:8" s="36" customFormat="1" x14ac:dyDescent="0.2">
      <c r="A39" s="5" t="s">
        <v>63</v>
      </c>
      <c r="B39" s="55">
        <v>4020299</v>
      </c>
      <c r="C39" s="55"/>
      <c r="D39" s="55">
        <v>3499144</v>
      </c>
      <c r="E39" s="55"/>
      <c r="F39" s="55">
        <v>2998950</v>
      </c>
      <c r="G39" s="55"/>
      <c r="H39" s="55">
        <v>2672132</v>
      </c>
    </row>
    <row r="40" spans="1:8" x14ac:dyDescent="0.2">
      <c r="A40" s="38" t="s">
        <v>64</v>
      </c>
      <c r="B40" s="291" t="s">
        <v>216</v>
      </c>
      <c r="C40" s="39"/>
      <c r="D40" s="291" t="s">
        <v>217</v>
      </c>
      <c r="E40" s="39"/>
      <c r="F40" s="291" t="s">
        <v>218</v>
      </c>
      <c r="G40" s="39"/>
      <c r="H40" s="291" t="s">
        <v>219</v>
      </c>
    </row>
    <row r="41" spans="1:8" x14ac:dyDescent="0.2">
      <c r="A41" s="37" t="s">
        <v>65</v>
      </c>
      <c r="B41" s="292" t="s">
        <v>86</v>
      </c>
      <c r="C41" s="42"/>
      <c r="D41" s="292" t="s">
        <v>220</v>
      </c>
      <c r="E41" s="42"/>
      <c r="F41" s="292" t="s">
        <v>89</v>
      </c>
      <c r="G41" s="42"/>
      <c r="H41" s="292" t="s">
        <v>221</v>
      </c>
    </row>
    <row r="42" spans="1:8" x14ac:dyDescent="0.2">
      <c r="A42" s="47"/>
      <c r="B42" s="48"/>
      <c r="C42" s="48"/>
      <c r="D42" s="48"/>
      <c r="E42" s="48"/>
      <c r="F42" s="48"/>
      <c r="G42" s="48"/>
      <c r="H42" s="48"/>
    </row>
    <row r="43" spans="1:8" x14ac:dyDescent="0.2">
      <c r="A43" s="308" t="s">
        <v>90</v>
      </c>
      <c r="B43" s="308"/>
      <c r="C43" s="308"/>
      <c r="D43" s="308"/>
      <c r="E43" s="308"/>
      <c r="F43" s="308"/>
      <c r="G43" s="308"/>
      <c r="H43" s="308"/>
    </row>
    <row r="44" spans="1:8" s="36" customFormat="1" x14ac:dyDescent="0.2">
      <c r="A44" s="54" t="s">
        <v>103</v>
      </c>
      <c r="B44" s="8">
        <v>797240</v>
      </c>
      <c r="C44" s="8"/>
      <c r="D44" s="8">
        <v>605643</v>
      </c>
      <c r="E44" s="8"/>
      <c r="F44" s="8">
        <v>551767</v>
      </c>
      <c r="G44" s="8"/>
      <c r="H44" s="8">
        <v>498811</v>
      </c>
    </row>
    <row r="45" spans="1:8" s="36" customFormat="1" x14ac:dyDescent="0.2">
      <c r="A45" s="5" t="s">
        <v>63</v>
      </c>
      <c r="B45" s="6">
        <v>1159827</v>
      </c>
      <c r="C45" s="6"/>
      <c r="D45" s="6">
        <v>1016114</v>
      </c>
      <c r="E45" s="6"/>
      <c r="F45" s="6">
        <v>875879</v>
      </c>
      <c r="G45" s="6"/>
      <c r="H45" s="6">
        <v>769327</v>
      </c>
    </row>
    <row r="46" spans="1:8" x14ac:dyDescent="0.2">
      <c r="A46" s="38" t="s">
        <v>64</v>
      </c>
      <c r="B46" s="80">
        <v>362587</v>
      </c>
      <c r="C46" s="80"/>
      <c r="D46" s="61">
        <v>410471</v>
      </c>
      <c r="E46" s="61"/>
      <c r="F46" s="61">
        <v>324112</v>
      </c>
      <c r="G46" s="61"/>
      <c r="H46" s="61">
        <v>270516</v>
      </c>
    </row>
    <row r="47" spans="1:8" x14ac:dyDescent="0.2">
      <c r="A47" s="37" t="s">
        <v>65</v>
      </c>
      <c r="B47" s="69">
        <v>0.45500000000000002</v>
      </c>
      <c r="C47" s="69"/>
      <c r="D47" s="69">
        <v>0.67800000000000005</v>
      </c>
      <c r="E47" s="69"/>
      <c r="F47" s="69">
        <v>0.58699999999999997</v>
      </c>
      <c r="G47" s="69"/>
      <c r="H47" s="69">
        <v>0.54200000000000004</v>
      </c>
    </row>
    <row r="48" spans="1:8" x14ac:dyDescent="0.2">
      <c r="A48" s="47"/>
      <c r="B48" s="48"/>
      <c r="C48" s="48"/>
      <c r="D48" s="48"/>
      <c r="E48" s="48"/>
      <c r="F48" s="48"/>
      <c r="G48" s="48"/>
      <c r="H48" s="48"/>
    </row>
    <row r="49" spans="1:8" x14ac:dyDescent="0.2">
      <c r="A49" s="65" t="s">
        <v>104</v>
      </c>
      <c r="B49" s="81" t="s">
        <v>14</v>
      </c>
      <c r="C49" s="81"/>
      <c r="D49" s="81" t="s">
        <v>15</v>
      </c>
      <c r="E49" s="81"/>
      <c r="F49" s="81" t="s">
        <v>16</v>
      </c>
      <c r="G49" s="81"/>
      <c r="H49" s="81" t="s">
        <v>17</v>
      </c>
    </row>
    <row r="50" spans="1:8" x14ac:dyDescent="0.2">
      <c r="A50" s="47"/>
      <c r="B50" s="48"/>
      <c r="C50" s="48"/>
      <c r="D50" s="48"/>
      <c r="E50" s="48"/>
      <c r="F50" s="48"/>
      <c r="G50" s="48"/>
      <c r="H50" s="48"/>
    </row>
    <row r="51" spans="1:8" x14ac:dyDescent="0.2">
      <c r="A51" s="308" t="s">
        <v>135</v>
      </c>
      <c r="B51" s="308"/>
      <c r="C51" s="308"/>
      <c r="D51" s="308"/>
      <c r="E51" s="308"/>
      <c r="F51" s="308"/>
      <c r="G51" s="308"/>
      <c r="H51" s="308"/>
    </row>
    <row r="52" spans="1:8" x14ac:dyDescent="0.2">
      <c r="A52" s="38" t="s">
        <v>62</v>
      </c>
      <c r="B52" s="71">
        <v>0.106</v>
      </c>
      <c r="C52" s="71"/>
      <c r="D52" s="71">
        <v>0.104</v>
      </c>
      <c r="E52" s="71"/>
      <c r="F52" s="71">
        <v>0.1</v>
      </c>
      <c r="G52" s="71"/>
      <c r="H52" s="71">
        <v>9.7000000000000003E-2</v>
      </c>
    </row>
    <row r="53" spans="1:8" x14ac:dyDescent="0.2">
      <c r="A53" s="37" t="s">
        <v>63</v>
      </c>
      <c r="B53" s="69">
        <v>0.107</v>
      </c>
      <c r="C53" s="69"/>
      <c r="D53" s="69">
        <v>0.108</v>
      </c>
      <c r="E53" s="69"/>
      <c r="F53" s="69">
        <v>0.105</v>
      </c>
      <c r="G53" s="69"/>
      <c r="H53" s="69">
        <v>0.10100000000000001</v>
      </c>
    </row>
    <row r="54" spans="1:8" x14ac:dyDescent="0.2">
      <c r="A54" s="38" t="s">
        <v>80</v>
      </c>
      <c r="B54" s="39">
        <v>10</v>
      </c>
      <c r="C54" s="39"/>
      <c r="D54" s="66">
        <v>40</v>
      </c>
      <c r="E54" s="66"/>
      <c r="F54" s="66">
        <v>50</v>
      </c>
      <c r="G54" s="49"/>
      <c r="H54" s="39">
        <v>40</v>
      </c>
    </row>
    <row r="55" spans="1:8" x14ac:dyDescent="0.2">
      <c r="A55" s="40"/>
      <c r="B55" s="41"/>
      <c r="C55" s="41"/>
      <c r="D55" s="41"/>
      <c r="E55" s="41"/>
      <c r="F55" s="41"/>
      <c r="G55" s="41"/>
      <c r="H55" s="41"/>
    </row>
    <row r="56" spans="1:8" x14ac:dyDescent="0.2">
      <c r="A56" s="19" t="s">
        <v>134</v>
      </c>
    </row>
  </sheetData>
  <mergeCells count="9">
    <mergeCell ref="A2:H4"/>
    <mergeCell ref="A37:H37"/>
    <mergeCell ref="A43:H43"/>
    <mergeCell ref="A51:H51"/>
    <mergeCell ref="B6:H6"/>
    <mergeCell ref="A14:H14"/>
    <mergeCell ref="A20:H20"/>
    <mergeCell ref="A25:H25"/>
    <mergeCell ref="A31:H31"/>
  </mergeCells>
  <pageMargins left="0.7" right="0.7" top="0.75" bottom="0.75" header="0.3" footer="0.3"/>
  <pageSetup scale="87" orientation="portrait" r:id="rId1"/>
  <ignoredErrors>
    <ignoredError sqref="B40:H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showGridLines="0" view="pageBreakPreview" topLeftCell="A25" zoomScale="130" zoomScaleNormal="130" zoomScaleSheetLayoutView="130" workbookViewId="0">
      <selection activeCell="V47" sqref="V47"/>
    </sheetView>
  </sheetViews>
  <sheetFormatPr defaultColWidth="8.83203125" defaultRowHeight="11.25" x14ac:dyDescent="0.2"/>
  <cols>
    <col min="1" max="1" width="26.5" style="84" customWidth="1"/>
    <col min="2" max="2" width="12.1640625" style="84" bestFit="1" customWidth="1"/>
    <col min="3" max="3" width="1.83203125" style="109" customWidth="1"/>
    <col min="4" max="4" width="11.1640625" style="84" bestFit="1" customWidth="1"/>
    <col min="5" max="5" width="1.83203125" style="109" customWidth="1"/>
    <col min="6" max="6" width="12.1640625" style="84" bestFit="1" customWidth="1"/>
    <col min="7" max="7" width="1.83203125" style="109" customWidth="1"/>
    <col min="8" max="8" width="12.1640625" style="84" bestFit="1" customWidth="1"/>
    <col min="9" max="9" width="1.83203125" style="109" customWidth="1"/>
    <col min="10" max="10" width="10.83203125" style="84" bestFit="1" customWidth="1"/>
    <col min="11" max="11" width="1.83203125" style="109" customWidth="1"/>
    <col min="12" max="12" width="12.1640625" style="84" bestFit="1" customWidth="1"/>
    <col min="13" max="13" width="1.83203125" style="109" customWidth="1"/>
    <col min="14" max="14" width="12.1640625" style="84" bestFit="1" customWidth="1"/>
    <col min="15" max="15" width="1.83203125" style="109" customWidth="1"/>
    <col min="16" max="16" width="10.83203125" style="84" bestFit="1" customWidth="1"/>
    <col min="17" max="17" width="1.83203125" style="109" customWidth="1"/>
    <col min="18" max="18" width="12.1640625" style="84" bestFit="1" customWidth="1"/>
    <col min="19" max="19" width="18.83203125" style="82" customWidth="1"/>
    <col min="20" max="16384" width="8.83203125" style="83"/>
  </cols>
  <sheetData>
    <row r="1" spans="1:19" s="3" customFormat="1" x14ac:dyDescent="0.2">
      <c r="A1" s="2" t="s">
        <v>51</v>
      </c>
    </row>
    <row r="2" spans="1:19" s="3" customFormat="1" ht="30" customHeight="1" x14ac:dyDescent="0.2">
      <c r="A2" s="304" t="s">
        <v>50</v>
      </c>
      <c r="B2" s="304"/>
      <c r="C2" s="304"/>
      <c r="D2" s="304"/>
      <c r="E2" s="304"/>
      <c r="F2" s="304"/>
      <c r="G2" s="304"/>
      <c r="H2" s="304"/>
      <c r="I2" s="304"/>
      <c r="J2" s="304"/>
      <c r="K2" s="304"/>
      <c r="L2" s="304"/>
      <c r="M2" s="304"/>
      <c r="N2" s="304"/>
      <c r="O2" s="304"/>
      <c r="P2" s="304"/>
      <c r="Q2" s="304"/>
      <c r="R2" s="304"/>
    </row>
    <row r="3" spans="1:19" ht="45" customHeight="1" x14ac:dyDescent="0.2">
      <c r="A3" s="314" t="s">
        <v>49</v>
      </c>
      <c r="B3" s="314"/>
      <c r="C3" s="314"/>
      <c r="D3" s="314"/>
      <c r="E3" s="314"/>
      <c r="F3" s="314"/>
      <c r="G3" s="314"/>
      <c r="H3" s="314"/>
      <c r="I3" s="314"/>
      <c r="J3" s="314"/>
      <c r="K3" s="314"/>
      <c r="L3" s="314"/>
      <c r="M3" s="314"/>
      <c r="N3" s="314"/>
      <c r="O3" s="314"/>
      <c r="P3" s="314"/>
      <c r="Q3" s="314"/>
      <c r="R3" s="314"/>
    </row>
    <row r="5" spans="1:19" ht="12" thickBot="1" x14ac:dyDescent="0.25">
      <c r="B5" s="313" t="s">
        <v>9</v>
      </c>
      <c r="C5" s="313"/>
      <c r="D5" s="313"/>
      <c r="E5" s="313"/>
      <c r="F5" s="313"/>
      <c r="G5" s="313"/>
      <c r="H5" s="313"/>
      <c r="I5" s="313"/>
      <c r="J5" s="313"/>
      <c r="K5" s="313"/>
      <c r="L5" s="313"/>
      <c r="M5" s="313"/>
      <c r="N5" s="313"/>
      <c r="O5" s="313"/>
      <c r="P5" s="313"/>
      <c r="Q5" s="313"/>
      <c r="R5" s="313"/>
    </row>
    <row r="6" spans="1:19" s="89" customFormat="1" ht="12" thickBot="1" x14ac:dyDescent="0.25">
      <c r="A6" s="85"/>
      <c r="B6" s="86"/>
      <c r="C6" s="86"/>
      <c r="D6" s="87">
        <v>2015</v>
      </c>
      <c r="E6" s="87"/>
      <c r="F6" s="86"/>
      <c r="G6" s="88"/>
      <c r="H6" s="86"/>
      <c r="I6" s="86"/>
      <c r="J6" s="87">
        <v>2014</v>
      </c>
      <c r="K6" s="87"/>
      <c r="L6" s="86"/>
      <c r="M6" s="88"/>
      <c r="N6" s="86"/>
      <c r="O6" s="86"/>
      <c r="P6" s="87">
        <v>2013</v>
      </c>
      <c r="Q6" s="87"/>
      <c r="R6" s="86"/>
      <c r="S6" s="82"/>
    </row>
    <row r="7" spans="1:19" s="93" customFormat="1" ht="22.5" thickBot="1" x14ac:dyDescent="0.25">
      <c r="A7" s="90"/>
      <c r="B7" s="91" t="s">
        <v>6</v>
      </c>
      <c r="C7" s="92"/>
      <c r="D7" s="91" t="s">
        <v>7</v>
      </c>
      <c r="E7" s="92"/>
      <c r="F7" s="91" t="s">
        <v>4</v>
      </c>
      <c r="G7" s="92"/>
      <c r="H7" s="91" t="s">
        <v>38</v>
      </c>
      <c r="I7" s="92"/>
      <c r="J7" s="91" t="s">
        <v>37</v>
      </c>
      <c r="K7" s="92"/>
      <c r="L7" s="91" t="s">
        <v>5</v>
      </c>
      <c r="M7" s="92"/>
      <c r="N7" s="91" t="s">
        <v>38</v>
      </c>
      <c r="O7" s="92"/>
      <c r="P7" s="91" t="s">
        <v>37</v>
      </c>
      <c r="Q7" s="92"/>
      <c r="R7" s="91" t="s">
        <v>5</v>
      </c>
      <c r="S7" s="82"/>
    </row>
    <row r="8" spans="1:19" x14ac:dyDescent="0.2">
      <c r="A8" s="94" t="s">
        <v>36</v>
      </c>
      <c r="B8" s="226"/>
      <c r="C8" s="227"/>
      <c r="D8" s="226"/>
      <c r="E8" s="227"/>
      <c r="F8" s="226"/>
      <c r="G8" s="227"/>
      <c r="H8" s="226"/>
      <c r="I8" s="227"/>
      <c r="J8" s="226"/>
      <c r="K8" s="227"/>
      <c r="L8" s="226"/>
      <c r="M8" s="227"/>
      <c r="N8" s="226"/>
      <c r="O8" s="227"/>
      <c r="P8" s="226"/>
      <c r="Q8" s="227"/>
      <c r="R8" s="226"/>
    </row>
    <row r="9" spans="1:19" ht="22.5" x14ac:dyDescent="0.2">
      <c r="A9" s="85" t="s">
        <v>35</v>
      </c>
      <c r="B9" s="228">
        <v>23464147</v>
      </c>
      <c r="C9" s="229"/>
      <c r="D9" s="228">
        <v>15533</v>
      </c>
      <c r="E9" s="229"/>
      <c r="F9" s="228">
        <v>23479680</v>
      </c>
      <c r="G9" s="229"/>
      <c r="H9" s="228">
        <v>23915551</v>
      </c>
      <c r="I9" s="229"/>
      <c r="J9" s="228">
        <v>56508</v>
      </c>
      <c r="K9" s="229"/>
      <c r="L9" s="228">
        <v>23972059</v>
      </c>
      <c r="M9" s="229"/>
      <c r="N9" s="228">
        <v>21268543</v>
      </c>
      <c r="O9" s="229"/>
      <c r="P9" s="228">
        <v>122374</v>
      </c>
      <c r="Q9" s="229"/>
      <c r="R9" s="228">
        <v>21390917</v>
      </c>
    </row>
    <row r="10" spans="1:19" x14ac:dyDescent="0.2">
      <c r="A10" s="95" t="s">
        <v>34</v>
      </c>
      <c r="B10" s="230" t="s">
        <v>8</v>
      </c>
      <c r="C10" s="231"/>
      <c r="D10" s="230" t="s">
        <v>8</v>
      </c>
      <c r="E10" s="231"/>
      <c r="F10" s="230" t="s">
        <v>8</v>
      </c>
      <c r="G10" s="231"/>
      <c r="H10" s="232">
        <v>21244</v>
      </c>
      <c r="I10" s="231"/>
      <c r="J10" s="232">
        <v>-2164</v>
      </c>
      <c r="K10" s="231"/>
      <c r="L10" s="232">
        <v>19080</v>
      </c>
      <c r="M10" s="231"/>
      <c r="N10" s="232">
        <v>197041</v>
      </c>
      <c r="O10" s="231"/>
      <c r="P10" s="232">
        <v>-44839</v>
      </c>
      <c r="Q10" s="231"/>
      <c r="R10" s="232">
        <v>152202</v>
      </c>
    </row>
    <row r="11" spans="1:19" ht="12" thickBot="1" x14ac:dyDescent="0.25">
      <c r="A11" s="97" t="s">
        <v>33</v>
      </c>
      <c r="B11" s="233">
        <v>36561392</v>
      </c>
      <c r="C11" s="229"/>
      <c r="D11" s="233">
        <v>8981</v>
      </c>
      <c r="E11" s="229"/>
      <c r="F11" s="233">
        <v>36570373</v>
      </c>
      <c r="G11" s="229"/>
      <c r="H11" s="233">
        <v>32342176</v>
      </c>
      <c r="I11" s="229"/>
      <c r="J11" s="233">
        <v>54344</v>
      </c>
      <c r="K11" s="229"/>
      <c r="L11" s="233">
        <v>32396520</v>
      </c>
      <c r="M11" s="229"/>
      <c r="N11" s="233">
        <v>26401896</v>
      </c>
      <c r="O11" s="229"/>
      <c r="P11" s="233">
        <v>77435</v>
      </c>
      <c r="Q11" s="229"/>
      <c r="R11" s="233">
        <v>26479331</v>
      </c>
    </row>
    <row r="12" spans="1:19" ht="12" thickTop="1" x14ac:dyDescent="0.2">
      <c r="A12" s="94" t="s">
        <v>32</v>
      </c>
      <c r="B12" s="226"/>
      <c r="C12" s="227"/>
      <c r="D12" s="226"/>
      <c r="E12" s="227"/>
      <c r="F12" s="226"/>
      <c r="G12" s="227"/>
      <c r="H12" s="226"/>
      <c r="I12" s="227"/>
      <c r="J12" s="226"/>
      <c r="K12" s="227"/>
      <c r="L12" s="226"/>
      <c r="M12" s="227"/>
      <c r="N12" s="226"/>
      <c r="O12" s="227"/>
      <c r="P12" s="226"/>
      <c r="Q12" s="227"/>
      <c r="R12" s="226"/>
    </row>
    <row r="13" spans="1:19" x14ac:dyDescent="0.2">
      <c r="A13" s="89" t="s">
        <v>44</v>
      </c>
      <c r="B13" s="234"/>
      <c r="C13" s="235"/>
      <c r="D13" s="234"/>
      <c r="E13" s="235"/>
      <c r="F13" s="234"/>
      <c r="G13" s="235"/>
      <c r="H13" s="234"/>
      <c r="I13" s="235"/>
      <c r="J13" s="234"/>
      <c r="K13" s="235"/>
      <c r="L13" s="234"/>
      <c r="M13" s="235"/>
      <c r="N13" s="234"/>
      <c r="O13" s="235"/>
      <c r="P13" s="234"/>
      <c r="Q13" s="235"/>
      <c r="R13" s="234"/>
    </row>
    <row r="14" spans="1:19" x14ac:dyDescent="0.2">
      <c r="A14" s="98" t="s">
        <v>43</v>
      </c>
      <c r="B14" s="236">
        <v>882110</v>
      </c>
      <c r="C14" s="237"/>
      <c r="D14" s="236">
        <v>26142</v>
      </c>
      <c r="E14" s="237"/>
      <c r="F14" s="236">
        <v>908252</v>
      </c>
      <c r="G14" s="237"/>
      <c r="H14" s="236">
        <v>492303</v>
      </c>
      <c r="I14" s="237"/>
      <c r="J14" s="236">
        <v>19021</v>
      </c>
      <c r="K14" s="237"/>
      <c r="L14" s="236">
        <v>511324</v>
      </c>
      <c r="M14" s="237"/>
      <c r="N14" s="236" t="s">
        <v>136</v>
      </c>
      <c r="O14" s="238"/>
      <c r="P14" s="236" t="s">
        <v>138</v>
      </c>
      <c r="Q14" s="238"/>
      <c r="R14" s="236" t="s">
        <v>137</v>
      </c>
    </row>
    <row r="15" spans="1:19" x14ac:dyDescent="0.2">
      <c r="A15" s="99" t="s">
        <v>31</v>
      </c>
      <c r="B15" s="180">
        <v>32119281</v>
      </c>
      <c r="C15" s="157"/>
      <c r="D15" s="180">
        <v>26129</v>
      </c>
      <c r="E15" s="157"/>
      <c r="F15" s="180">
        <v>32145410</v>
      </c>
      <c r="G15" s="157"/>
      <c r="H15" s="180">
        <v>28783827</v>
      </c>
      <c r="I15" s="157"/>
      <c r="J15" s="180">
        <v>19021</v>
      </c>
      <c r="K15" s="157"/>
      <c r="L15" s="180">
        <v>28802848</v>
      </c>
      <c r="M15" s="157"/>
      <c r="N15" s="180">
        <v>23715064</v>
      </c>
      <c r="O15" s="157"/>
      <c r="P15" s="239" t="s">
        <v>8</v>
      </c>
      <c r="Q15" s="157"/>
      <c r="R15" s="180">
        <v>23715064</v>
      </c>
    </row>
    <row r="16" spans="1:19" x14ac:dyDescent="0.2">
      <c r="A16" s="95"/>
      <c r="B16" s="226"/>
      <c r="C16" s="227"/>
      <c r="D16" s="226"/>
      <c r="E16" s="227"/>
      <c r="F16" s="226"/>
      <c r="G16" s="227"/>
      <c r="H16" s="226"/>
      <c r="I16" s="227"/>
      <c r="J16" s="226"/>
      <c r="K16" s="227"/>
      <c r="L16" s="226"/>
      <c r="M16" s="227"/>
      <c r="N16" s="226"/>
      <c r="O16" s="227"/>
      <c r="P16" s="226"/>
      <c r="Q16" s="227"/>
      <c r="R16" s="226"/>
    </row>
    <row r="17" spans="1:19" x14ac:dyDescent="0.2">
      <c r="A17" s="100" t="s">
        <v>30</v>
      </c>
      <c r="B17" s="234"/>
      <c r="C17" s="235"/>
      <c r="D17" s="234"/>
      <c r="E17" s="235"/>
      <c r="F17" s="234"/>
      <c r="G17" s="235"/>
      <c r="H17" s="234"/>
      <c r="I17" s="235"/>
      <c r="J17" s="234"/>
      <c r="K17" s="235"/>
      <c r="L17" s="234"/>
      <c r="M17" s="235"/>
      <c r="N17" s="234"/>
      <c r="O17" s="235"/>
      <c r="P17" s="234"/>
      <c r="Q17" s="235"/>
      <c r="R17" s="234"/>
    </row>
    <row r="18" spans="1:19" s="101" customFormat="1" x14ac:dyDescent="0.2">
      <c r="A18" s="98" t="s">
        <v>29</v>
      </c>
      <c r="B18" s="232">
        <v>2857144</v>
      </c>
      <c r="C18" s="231"/>
      <c r="D18" s="232">
        <v>-3741</v>
      </c>
      <c r="E18" s="231"/>
      <c r="F18" s="232">
        <v>2853403</v>
      </c>
      <c r="G18" s="231"/>
      <c r="H18" s="232">
        <v>1990787</v>
      </c>
      <c r="I18" s="231"/>
      <c r="J18" s="232">
        <v>35323</v>
      </c>
      <c r="K18" s="231"/>
      <c r="L18" s="232">
        <v>2026110</v>
      </c>
      <c r="M18" s="231"/>
      <c r="N18" s="232">
        <v>1276754</v>
      </c>
      <c r="O18" s="231"/>
      <c r="P18" s="232">
        <v>77435</v>
      </c>
      <c r="Q18" s="231"/>
      <c r="R18" s="232">
        <v>1354189</v>
      </c>
      <c r="S18" s="82"/>
    </row>
    <row r="19" spans="1:19" x14ac:dyDescent="0.2">
      <c r="A19" s="99" t="s">
        <v>28</v>
      </c>
      <c r="B19" s="180">
        <v>4442111</v>
      </c>
      <c r="C19" s="157"/>
      <c r="D19" s="180">
        <v>-17148</v>
      </c>
      <c r="E19" s="157"/>
      <c r="F19" s="180">
        <v>4424963</v>
      </c>
      <c r="G19" s="157"/>
      <c r="H19" s="180">
        <v>3558349</v>
      </c>
      <c r="I19" s="157"/>
      <c r="J19" s="180">
        <v>35323</v>
      </c>
      <c r="K19" s="157"/>
      <c r="L19" s="180">
        <v>3593672</v>
      </c>
      <c r="M19" s="157"/>
      <c r="N19" s="180">
        <v>2686832</v>
      </c>
      <c r="O19" s="157"/>
      <c r="P19" s="180">
        <v>77435</v>
      </c>
      <c r="Q19" s="157"/>
      <c r="R19" s="180">
        <v>2764267</v>
      </c>
    </row>
    <row r="20" spans="1:19" ht="12" thickBot="1" x14ac:dyDescent="0.25">
      <c r="A20" s="95" t="s">
        <v>27</v>
      </c>
      <c r="B20" s="240">
        <v>36561392</v>
      </c>
      <c r="C20" s="237"/>
      <c r="D20" s="240">
        <v>8981</v>
      </c>
      <c r="E20" s="237"/>
      <c r="F20" s="240">
        <v>36570373</v>
      </c>
      <c r="G20" s="237"/>
      <c r="H20" s="240">
        <v>32342176</v>
      </c>
      <c r="I20" s="237"/>
      <c r="J20" s="240">
        <v>54344</v>
      </c>
      <c r="K20" s="237"/>
      <c r="L20" s="240">
        <v>32396520</v>
      </c>
      <c r="M20" s="237"/>
      <c r="N20" s="240">
        <v>26401896</v>
      </c>
      <c r="O20" s="237"/>
      <c r="P20" s="240">
        <v>77435</v>
      </c>
      <c r="Q20" s="237"/>
      <c r="R20" s="240">
        <v>26479331</v>
      </c>
    </row>
    <row r="21" spans="1:19" ht="12" thickTop="1" x14ac:dyDescent="0.2">
      <c r="A21" s="85"/>
      <c r="B21" s="102"/>
      <c r="C21" s="102"/>
      <c r="D21" s="102"/>
      <c r="E21" s="102"/>
      <c r="F21" s="102"/>
      <c r="G21" s="102"/>
      <c r="H21" s="102"/>
      <c r="I21" s="102"/>
      <c r="J21" s="102"/>
      <c r="K21" s="102"/>
      <c r="L21" s="102"/>
      <c r="M21" s="102"/>
      <c r="N21" s="102"/>
      <c r="O21" s="102"/>
      <c r="P21" s="102"/>
      <c r="Q21" s="102"/>
      <c r="R21" s="102"/>
    </row>
    <row r="22" spans="1:19" x14ac:dyDescent="0.2">
      <c r="A22" s="85"/>
      <c r="B22" s="102"/>
      <c r="C22" s="102"/>
      <c r="D22" s="102"/>
      <c r="E22" s="102"/>
      <c r="F22" s="102"/>
      <c r="G22" s="102"/>
      <c r="H22" s="102"/>
      <c r="I22" s="102"/>
      <c r="J22" s="102"/>
      <c r="K22" s="102"/>
      <c r="L22" s="102"/>
      <c r="M22" s="102"/>
      <c r="N22" s="102"/>
      <c r="O22" s="102"/>
      <c r="P22" s="102"/>
      <c r="Q22" s="102"/>
      <c r="R22" s="102"/>
    </row>
    <row r="23" spans="1:19" x14ac:dyDescent="0.2">
      <c r="A23" s="315" t="s">
        <v>48</v>
      </c>
      <c r="B23" s="315"/>
      <c r="C23" s="315"/>
      <c r="D23" s="315"/>
      <c r="E23" s="315"/>
      <c r="F23" s="315"/>
      <c r="G23" s="315"/>
      <c r="H23" s="315"/>
      <c r="I23" s="315"/>
      <c r="J23" s="315"/>
      <c r="K23" s="315"/>
      <c r="L23" s="315"/>
      <c r="M23" s="315"/>
      <c r="N23" s="315"/>
      <c r="O23" s="315"/>
      <c r="P23" s="315"/>
      <c r="Q23" s="315"/>
      <c r="R23" s="315"/>
    </row>
    <row r="24" spans="1:19" x14ac:dyDescent="0.2">
      <c r="A24" s="85"/>
      <c r="B24" s="102"/>
      <c r="C24" s="102"/>
      <c r="D24" s="102"/>
      <c r="E24" s="102"/>
      <c r="F24" s="102"/>
      <c r="G24" s="102"/>
      <c r="H24" s="102"/>
      <c r="I24" s="102"/>
      <c r="J24" s="102"/>
      <c r="K24" s="102"/>
      <c r="L24" s="102"/>
      <c r="M24" s="102"/>
      <c r="N24" s="102"/>
      <c r="O24" s="102"/>
      <c r="P24" s="102"/>
      <c r="Q24" s="102"/>
      <c r="R24" s="102"/>
    </row>
    <row r="25" spans="1:19" s="89" customFormat="1" ht="12" thickBot="1" x14ac:dyDescent="0.25">
      <c r="A25" s="85"/>
      <c r="B25" s="313" t="s">
        <v>47</v>
      </c>
      <c r="C25" s="313"/>
      <c r="D25" s="313"/>
      <c r="E25" s="313"/>
      <c r="F25" s="313"/>
      <c r="G25" s="88"/>
      <c r="H25" s="313" t="s">
        <v>46</v>
      </c>
      <c r="I25" s="313"/>
      <c r="J25" s="313"/>
      <c r="K25" s="313"/>
      <c r="L25" s="313"/>
      <c r="M25" s="88"/>
      <c r="N25" s="313" t="s">
        <v>45</v>
      </c>
      <c r="O25" s="313"/>
      <c r="P25" s="313"/>
      <c r="Q25" s="313"/>
      <c r="R25" s="313"/>
      <c r="S25" s="82"/>
    </row>
    <row r="26" spans="1:19" s="93" customFormat="1" ht="12" thickBot="1" x14ac:dyDescent="0.25">
      <c r="A26" s="90"/>
      <c r="B26" s="298" t="s">
        <v>38</v>
      </c>
      <c r="C26" s="299"/>
      <c r="D26" s="298" t="s">
        <v>37</v>
      </c>
      <c r="E26" s="299"/>
      <c r="F26" s="298" t="s">
        <v>5</v>
      </c>
      <c r="G26" s="299"/>
      <c r="H26" s="298" t="s">
        <v>38</v>
      </c>
      <c r="I26" s="299"/>
      <c r="J26" s="298" t="s">
        <v>37</v>
      </c>
      <c r="K26" s="299"/>
      <c r="L26" s="298" t="s">
        <v>5</v>
      </c>
      <c r="M26" s="299"/>
      <c r="N26" s="298" t="s">
        <v>38</v>
      </c>
      <c r="O26" s="299"/>
      <c r="P26" s="298" t="s">
        <v>37</v>
      </c>
      <c r="Q26" s="299"/>
      <c r="R26" s="298" t="s">
        <v>5</v>
      </c>
      <c r="S26" s="82"/>
    </row>
    <row r="27" spans="1:19" x14ac:dyDescent="0.2">
      <c r="A27" s="94" t="s">
        <v>36</v>
      </c>
      <c r="B27" s="95"/>
      <c r="C27" s="96"/>
      <c r="D27" s="95"/>
      <c r="E27" s="96"/>
      <c r="F27" s="95"/>
      <c r="G27" s="96"/>
      <c r="H27" s="95"/>
      <c r="I27" s="96"/>
      <c r="J27" s="95"/>
      <c r="K27" s="96"/>
      <c r="L27" s="95"/>
      <c r="M27" s="96"/>
      <c r="N27" s="95"/>
      <c r="O27" s="96"/>
      <c r="P27" s="95"/>
      <c r="Q27" s="96"/>
      <c r="R27" s="95"/>
    </row>
    <row r="28" spans="1:19" ht="22.5" x14ac:dyDescent="0.2">
      <c r="A28" s="103" t="s">
        <v>35</v>
      </c>
      <c r="B28" s="228">
        <v>23464030</v>
      </c>
      <c r="C28" s="229"/>
      <c r="D28" s="228">
        <v>82692</v>
      </c>
      <c r="E28" s="229"/>
      <c r="F28" s="228">
        <v>23546722</v>
      </c>
      <c r="G28" s="229"/>
      <c r="H28" s="228">
        <v>24778311</v>
      </c>
      <c r="I28" s="229"/>
      <c r="J28" s="228">
        <v>110462</v>
      </c>
      <c r="K28" s="229"/>
      <c r="L28" s="228">
        <v>24888773</v>
      </c>
      <c r="M28" s="229"/>
      <c r="N28" s="228">
        <v>24650372</v>
      </c>
      <c r="O28" s="229"/>
      <c r="P28" s="228">
        <v>-12198</v>
      </c>
      <c r="Q28" s="229"/>
      <c r="R28" s="228">
        <v>24638174</v>
      </c>
    </row>
    <row r="29" spans="1:19" x14ac:dyDescent="0.2">
      <c r="A29" s="95" t="s">
        <v>34</v>
      </c>
      <c r="B29" s="230">
        <v>14488</v>
      </c>
      <c r="C29" s="231"/>
      <c r="D29" s="230">
        <v>-2895</v>
      </c>
      <c r="E29" s="231"/>
      <c r="F29" s="230">
        <v>11593</v>
      </c>
      <c r="G29" s="231"/>
      <c r="H29" s="232">
        <v>5152</v>
      </c>
      <c r="I29" s="231"/>
      <c r="J29" s="232">
        <v>-4087</v>
      </c>
      <c r="K29" s="231"/>
      <c r="L29" s="232">
        <v>1065</v>
      </c>
      <c r="M29" s="231"/>
      <c r="N29" s="232">
        <v>19367</v>
      </c>
      <c r="O29" s="231"/>
      <c r="P29" s="232">
        <v>436</v>
      </c>
      <c r="Q29" s="231"/>
      <c r="R29" s="232">
        <v>19803</v>
      </c>
    </row>
    <row r="30" spans="1:19" ht="12" thickBot="1" x14ac:dyDescent="0.25">
      <c r="A30" s="104" t="s">
        <v>33</v>
      </c>
      <c r="B30" s="233">
        <v>35991228</v>
      </c>
      <c r="C30" s="229"/>
      <c r="D30" s="233">
        <v>79797</v>
      </c>
      <c r="E30" s="229"/>
      <c r="F30" s="233">
        <v>36071025</v>
      </c>
      <c r="G30" s="229"/>
      <c r="H30" s="233">
        <v>36039919</v>
      </c>
      <c r="I30" s="229"/>
      <c r="J30" s="233">
        <v>106375</v>
      </c>
      <c r="K30" s="229"/>
      <c r="L30" s="233">
        <v>36146294</v>
      </c>
      <c r="M30" s="229"/>
      <c r="N30" s="233">
        <v>34665571</v>
      </c>
      <c r="O30" s="229"/>
      <c r="P30" s="233">
        <v>-11762</v>
      </c>
      <c r="Q30" s="229"/>
      <c r="R30" s="233">
        <v>34653809</v>
      </c>
    </row>
    <row r="31" spans="1:19" ht="12" thickTop="1" x14ac:dyDescent="0.2">
      <c r="A31" s="94" t="s">
        <v>32</v>
      </c>
      <c r="B31" s="226"/>
      <c r="C31" s="227"/>
      <c r="D31" s="226"/>
      <c r="E31" s="227"/>
      <c r="F31" s="226"/>
      <c r="G31" s="227"/>
      <c r="H31" s="226"/>
      <c r="I31" s="227"/>
      <c r="J31" s="226"/>
      <c r="K31" s="227"/>
      <c r="L31" s="226"/>
      <c r="M31" s="227"/>
      <c r="N31" s="226"/>
      <c r="O31" s="227"/>
      <c r="P31" s="226"/>
      <c r="Q31" s="227"/>
      <c r="R31" s="226"/>
    </row>
    <row r="32" spans="1:19" x14ac:dyDescent="0.2">
      <c r="A32" s="89" t="s">
        <v>44</v>
      </c>
      <c r="B32" s="234"/>
      <c r="C32" s="235"/>
      <c r="D32" s="234"/>
      <c r="E32" s="235"/>
      <c r="F32" s="234"/>
      <c r="G32" s="235"/>
      <c r="H32" s="234"/>
      <c r="I32" s="235"/>
      <c r="J32" s="234"/>
      <c r="K32" s="235"/>
      <c r="L32" s="234"/>
      <c r="M32" s="235"/>
      <c r="N32" s="234"/>
      <c r="O32" s="235"/>
      <c r="P32" s="234"/>
      <c r="Q32" s="235"/>
      <c r="R32" s="234"/>
    </row>
    <row r="33" spans="1:19" x14ac:dyDescent="0.2">
      <c r="A33" s="98" t="s">
        <v>43</v>
      </c>
      <c r="B33" s="236">
        <v>698509</v>
      </c>
      <c r="C33" s="237"/>
      <c r="D33" s="236">
        <v>27933</v>
      </c>
      <c r="E33" s="237"/>
      <c r="F33" s="236">
        <v>726442</v>
      </c>
      <c r="G33" s="237"/>
      <c r="H33" s="236">
        <v>556013</v>
      </c>
      <c r="I33" s="237"/>
      <c r="J33" s="236">
        <v>37237</v>
      </c>
      <c r="K33" s="237"/>
      <c r="L33" s="236">
        <v>593250</v>
      </c>
      <c r="M33" s="237"/>
      <c r="N33" s="236">
        <v>509428</v>
      </c>
      <c r="O33" s="238"/>
      <c r="P33" s="236">
        <v>-4117</v>
      </c>
      <c r="Q33" s="238"/>
      <c r="R33" s="236">
        <v>505311</v>
      </c>
    </row>
    <row r="34" spans="1:19" x14ac:dyDescent="0.2">
      <c r="A34" s="99" t="s">
        <v>31</v>
      </c>
      <c r="B34" s="180">
        <v>31630387</v>
      </c>
      <c r="C34" s="157"/>
      <c r="D34" s="180">
        <v>27933</v>
      </c>
      <c r="E34" s="157"/>
      <c r="F34" s="180">
        <v>31658320</v>
      </c>
      <c r="G34" s="157"/>
      <c r="H34" s="180">
        <v>31794469</v>
      </c>
      <c r="I34" s="157"/>
      <c r="J34" s="180">
        <v>37237</v>
      </c>
      <c r="K34" s="157"/>
      <c r="L34" s="180">
        <v>31831706</v>
      </c>
      <c r="M34" s="157"/>
      <c r="N34" s="180">
        <v>30815090</v>
      </c>
      <c r="O34" s="157"/>
      <c r="P34" s="293">
        <v>-4117</v>
      </c>
      <c r="Q34" s="157"/>
      <c r="R34" s="180">
        <v>30810973</v>
      </c>
    </row>
    <row r="35" spans="1:19" x14ac:dyDescent="0.2">
      <c r="A35" s="95"/>
      <c r="B35" s="226"/>
      <c r="C35" s="227"/>
      <c r="D35" s="226"/>
      <c r="E35" s="227"/>
      <c r="F35" s="226"/>
      <c r="G35" s="227"/>
      <c r="H35" s="226"/>
      <c r="I35" s="227"/>
      <c r="J35" s="226"/>
      <c r="K35" s="227"/>
      <c r="L35" s="226"/>
      <c r="M35" s="227"/>
      <c r="N35" s="226"/>
      <c r="O35" s="227"/>
      <c r="P35" s="226"/>
      <c r="Q35" s="227"/>
      <c r="R35" s="226"/>
    </row>
    <row r="36" spans="1:19" x14ac:dyDescent="0.2">
      <c r="A36" s="100" t="s">
        <v>30</v>
      </c>
      <c r="B36" s="234"/>
      <c r="C36" s="235"/>
      <c r="D36" s="234"/>
      <c r="E36" s="235"/>
      <c r="F36" s="234"/>
      <c r="G36" s="235"/>
      <c r="H36" s="234"/>
      <c r="I36" s="235"/>
      <c r="J36" s="234"/>
      <c r="K36" s="235"/>
      <c r="L36" s="234"/>
      <c r="M36" s="235"/>
      <c r="N36" s="234"/>
      <c r="O36" s="235"/>
      <c r="P36" s="234"/>
      <c r="Q36" s="235"/>
      <c r="R36" s="234"/>
    </row>
    <row r="37" spans="1:19" s="101" customFormat="1" x14ac:dyDescent="0.2">
      <c r="A37" s="98" t="s">
        <v>29</v>
      </c>
      <c r="B37" s="232">
        <v>2789401</v>
      </c>
      <c r="C37" s="231"/>
      <c r="D37" s="232">
        <v>51864</v>
      </c>
      <c r="E37" s="231"/>
      <c r="F37" s="232">
        <v>2841265</v>
      </c>
      <c r="G37" s="231"/>
      <c r="H37" s="232">
        <v>2565501</v>
      </c>
      <c r="I37" s="231"/>
      <c r="J37" s="232">
        <v>69138</v>
      </c>
      <c r="K37" s="231"/>
      <c r="L37" s="232">
        <v>2634639</v>
      </c>
      <c r="M37" s="231"/>
      <c r="N37" s="232">
        <v>2280037</v>
      </c>
      <c r="O37" s="231"/>
      <c r="P37" s="232">
        <v>-7645</v>
      </c>
      <c r="Q37" s="231"/>
      <c r="R37" s="232">
        <v>2272392</v>
      </c>
      <c r="S37" s="82"/>
    </row>
    <row r="38" spans="1:19" x14ac:dyDescent="0.2">
      <c r="A38" s="99" t="s">
        <v>28</v>
      </c>
      <c r="B38" s="180">
        <v>4360841</v>
      </c>
      <c r="C38" s="157"/>
      <c r="D38" s="180">
        <v>51864</v>
      </c>
      <c r="E38" s="157"/>
      <c r="F38" s="180">
        <v>4412705</v>
      </c>
      <c r="G38" s="157"/>
      <c r="H38" s="180">
        <v>4245450</v>
      </c>
      <c r="I38" s="157"/>
      <c r="J38" s="180">
        <v>69138</v>
      </c>
      <c r="K38" s="157"/>
      <c r="L38" s="180">
        <v>4314588</v>
      </c>
      <c r="M38" s="157"/>
      <c r="N38" s="180">
        <v>3850481</v>
      </c>
      <c r="O38" s="157"/>
      <c r="P38" s="180">
        <v>-7645</v>
      </c>
      <c r="Q38" s="157"/>
      <c r="R38" s="180">
        <v>3842836</v>
      </c>
    </row>
    <row r="39" spans="1:19" ht="12" thickBot="1" x14ac:dyDescent="0.25">
      <c r="A39" s="95" t="s">
        <v>27</v>
      </c>
      <c r="B39" s="240">
        <v>35991228</v>
      </c>
      <c r="C39" s="237"/>
      <c r="D39" s="240">
        <v>79797</v>
      </c>
      <c r="E39" s="237"/>
      <c r="F39" s="240">
        <v>36071025</v>
      </c>
      <c r="G39" s="237"/>
      <c r="H39" s="240">
        <v>36039919</v>
      </c>
      <c r="I39" s="237"/>
      <c r="J39" s="240">
        <v>106375</v>
      </c>
      <c r="K39" s="237"/>
      <c r="L39" s="240">
        <v>36146294</v>
      </c>
      <c r="M39" s="237"/>
      <c r="N39" s="240">
        <v>34665571</v>
      </c>
      <c r="O39" s="237"/>
      <c r="P39" s="240">
        <v>-11762</v>
      </c>
      <c r="Q39" s="237"/>
      <c r="R39" s="240">
        <v>34653809</v>
      </c>
    </row>
    <row r="40" spans="1:19" ht="12" thickTop="1" x14ac:dyDescent="0.2"/>
    <row r="41" spans="1:19" x14ac:dyDescent="0.2">
      <c r="B41" s="82"/>
      <c r="C41" s="105"/>
      <c r="D41" s="82"/>
      <c r="E41" s="105"/>
      <c r="F41" s="82"/>
      <c r="G41" s="105"/>
      <c r="H41" s="82"/>
      <c r="I41" s="105"/>
      <c r="J41" s="82"/>
      <c r="K41" s="105"/>
      <c r="L41" s="82"/>
      <c r="M41" s="105"/>
      <c r="N41" s="82"/>
      <c r="O41" s="105"/>
      <c r="P41" s="82"/>
      <c r="Q41" s="105"/>
      <c r="R41" s="82"/>
    </row>
    <row r="42" spans="1:19" x14ac:dyDescent="0.2">
      <c r="A42" s="315" t="s">
        <v>42</v>
      </c>
      <c r="B42" s="315"/>
      <c r="C42" s="315"/>
      <c r="D42" s="315"/>
      <c r="E42" s="315"/>
      <c r="F42" s="315"/>
      <c r="G42" s="315"/>
      <c r="H42" s="315"/>
      <c r="I42" s="315"/>
      <c r="J42" s="315"/>
      <c r="K42" s="315"/>
      <c r="L42" s="315"/>
      <c r="M42" s="315"/>
      <c r="N42" s="315"/>
      <c r="O42" s="315"/>
      <c r="P42" s="315"/>
      <c r="Q42" s="315"/>
      <c r="R42" s="315"/>
    </row>
    <row r="43" spans="1:19" x14ac:dyDescent="0.2">
      <c r="B43" s="82"/>
      <c r="C43" s="105"/>
      <c r="D43" s="82"/>
      <c r="E43" s="105"/>
      <c r="F43" s="82"/>
      <c r="G43" s="105"/>
      <c r="H43" s="82"/>
      <c r="I43" s="105"/>
      <c r="J43" s="82"/>
      <c r="K43" s="105"/>
      <c r="L43" s="82"/>
      <c r="M43" s="105"/>
      <c r="N43" s="82"/>
      <c r="O43" s="105"/>
      <c r="P43" s="82"/>
      <c r="Q43" s="105"/>
      <c r="R43" s="82"/>
    </row>
    <row r="44" spans="1:19" s="89" customFormat="1" ht="12" thickBot="1" x14ac:dyDescent="0.25">
      <c r="A44" s="85"/>
      <c r="B44" s="313" t="s">
        <v>41</v>
      </c>
      <c r="C44" s="313"/>
      <c r="D44" s="313"/>
      <c r="E44" s="313"/>
      <c r="F44" s="313"/>
      <c r="G44" s="88"/>
      <c r="H44" s="313" t="s">
        <v>40</v>
      </c>
      <c r="I44" s="313"/>
      <c r="J44" s="313"/>
      <c r="K44" s="313"/>
      <c r="L44" s="313"/>
      <c r="M44" s="88"/>
      <c r="N44" s="313" t="s">
        <v>39</v>
      </c>
      <c r="O44" s="313"/>
      <c r="P44" s="313"/>
      <c r="Q44" s="313"/>
      <c r="R44" s="313"/>
      <c r="S44" s="82"/>
    </row>
    <row r="45" spans="1:19" s="93" customFormat="1" ht="22.5" thickBot="1" x14ac:dyDescent="0.25">
      <c r="A45" s="90"/>
      <c r="B45" s="91" t="s">
        <v>38</v>
      </c>
      <c r="C45" s="92"/>
      <c r="D45" s="91" t="s">
        <v>37</v>
      </c>
      <c r="E45" s="92"/>
      <c r="F45" s="91" t="s">
        <v>5</v>
      </c>
      <c r="G45" s="92"/>
      <c r="H45" s="91" t="s">
        <v>38</v>
      </c>
      <c r="I45" s="92"/>
      <c r="J45" s="91" t="s">
        <v>37</v>
      </c>
      <c r="K45" s="92"/>
      <c r="L45" s="91" t="s">
        <v>5</v>
      </c>
      <c r="M45" s="92"/>
      <c r="N45" s="91" t="s">
        <v>38</v>
      </c>
      <c r="O45" s="92"/>
      <c r="P45" s="91" t="s">
        <v>37</v>
      </c>
      <c r="Q45" s="92"/>
      <c r="R45" s="91" t="s">
        <v>5</v>
      </c>
      <c r="S45" s="82"/>
    </row>
    <row r="46" spans="1:19" x14ac:dyDescent="0.2">
      <c r="A46" s="94" t="s">
        <v>36</v>
      </c>
      <c r="B46" s="106"/>
      <c r="C46" s="107"/>
      <c r="D46" s="106"/>
      <c r="E46" s="107"/>
      <c r="F46" s="106"/>
      <c r="G46" s="107"/>
      <c r="H46" s="106"/>
      <c r="I46" s="107"/>
      <c r="J46" s="106"/>
      <c r="K46" s="107"/>
      <c r="L46" s="106"/>
      <c r="M46" s="107"/>
      <c r="N46" s="106"/>
      <c r="O46" s="107"/>
      <c r="P46" s="106"/>
      <c r="Q46" s="107"/>
      <c r="R46" s="106"/>
    </row>
    <row r="47" spans="1:19" ht="22.5" x14ac:dyDescent="0.2">
      <c r="A47" s="89" t="s">
        <v>35</v>
      </c>
      <c r="B47" s="228">
        <v>22802129</v>
      </c>
      <c r="C47" s="229"/>
      <c r="D47" s="228">
        <v>223778</v>
      </c>
      <c r="E47" s="229"/>
      <c r="F47" s="228">
        <v>23025907</v>
      </c>
      <c r="G47" s="229"/>
      <c r="H47" s="228">
        <v>22763432</v>
      </c>
      <c r="I47" s="229"/>
      <c r="J47" s="228">
        <v>256356</v>
      </c>
      <c r="K47" s="229"/>
      <c r="L47" s="228">
        <v>23019788</v>
      </c>
      <c r="M47" s="229"/>
      <c r="N47" s="228">
        <v>22195918</v>
      </c>
      <c r="O47" s="229"/>
      <c r="P47" s="228">
        <v>216248</v>
      </c>
      <c r="Q47" s="229"/>
      <c r="R47" s="228">
        <v>22412166</v>
      </c>
    </row>
    <row r="48" spans="1:19" x14ac:dyDescent="0.2">
      <c r="A48" s="95" t="s">
        <v>34</v>
      </c>
      <c r="B48" s="230">
        <v>143524</v>
      </c>
      <c r="C48" s="231"/>
      <c r="D48" s="230">
        <v>-83089</v>
      </c>
      <c r="E48" s="231"/>
      <c r="F48" s="230">
        <v>60435</v>
      </c>
      <c r="G48" s="231"/>
      <c r="H48" s="232">
        <v>220338</v>
      </c>
      <c r="I48" s="231"/>
      <c r="J48" s="232">
        <v>-94186</v>
      </c>
      <c r="K48" s="231"/>
      <c r="L48" s="232">
        <v>126152</v>
      </c>
      <c r="M48" s="231"/>
      <c r="N48" s="232">
        <v>232185</v>
      </c>
      <c r="O48" s="231"/>
      <c r="P48" s="232">
        <v>-79450</v>
      </c>
      <c r="Q48" s="231"/>
      <c r="R48" s="232">
        <v>152735</v>
      </c>
    </row>
    <row r="49" spans="1:19" ht="12" thickBot="1" x14ac:dyDescent="0.25">
      <c r="A49" s="108" t="s">
        <v>33</v>
      </c>
      <c r="B49" s="233">
        <v>30641292</v>
      </c>
      <c r="C49" s="229"/>
      <c r="D49" s="233">
        <v>140689</v>
      </c>
      <c r="E49" s="229"/>
      <c r="F49" s="233">
        <v>30781981</v>
      </c>
      <c r="G49" s="229"/>
      <c r="H49" s="233">
        <v>29732396</v>
      </c>
      <c r="I49" s="229"/>
      <c r="J49" s="233">
        <v>162170</v>
      </c>
      <c r="K49" s="229"/>
      <c r="L49" s="233">
        <v>29894566</v>
      </c>
      <c r="M49" s="229"/>
      <c r="N49" s="233">
        <v>28796233</v>
      </c>
      <c r="O49" s="229"/>
      <c r="P49" s="233">
        <v>136798</v>
      </c>
      <c r="Q49" s="229"/>
      <c r="R49" s="233">
        <v>28933031</v>
      </c>
    </row>
    <row r="50" spans="1:19" ht="12" thickTop="1" x14ac:dyDescent="0.2">
      <c r="A50" s="94" t="s">
        <v>32</v>
      </c>
      <c r="B50" s="241"/>
      <c r="C50" s="241"/>
      <c r="D50" s="241"/>
      <c r="E50" s="241"/>
      <c r="F50" s="241"/>
      <c r="G50" s="241"/>
      <c r="H50" s="241"/>
      <c r="I50" s="241"/>
      <c r="J50" s="241"/>
      <c r="K50" s="241"/>
      <c r="L50" s="241"/>
      <c r="M50" s="241"/>
      <c r="N50" s="241"/>
      <c r="O50" s="241"/>
      <c r="P50" s="241"/>
      <c r="Q50" s="241"/>
      <c r="R50" s="241"/>
    </row>
    <row r="51" spans="1:19" x14ac:dyDescent="0.2">
      <c r="A51" s="99" t="s">
        <v>31</v>
      </c>
      <c r="B51" s="180">
        <v>27338079</v>
      </c>
      <c r="C51" s="157"/>
      <c r="D51" s="239" t="s">
        <v>8</v>
      </c>
      <c r="E51" s="157"/>
      <c r="F51" s="180">
        <v>27338079</v>
      </c>
      <c r="G51" s="157"/>
      <c r="H51" s="180">
        <v>26630138</v>
      </c>
      <c r="I51" s="157"/>
      <c r="J51" s="239" t="s">
        <v>8</v>
      </c>
      <c r="K51" s="157"/>
      <c r="L51" s="180">
        <v>26630138</v>
      </c>
      <c r="M51" s="157"/>
      <c r="N51" s="180">
        <v>25888215</v>
      </c>
      <c r="O51" s="157"/>
      <c r="P51" s="239" t="s">
        <v>8</v>
      </c>
      <c r="Q51" s="157"/>
      <c r="R51" s="180">
        <v>25888215</v>
      </c>
    </row>
    <row r="52" spans="1:19" x14ac:dyDescent="0.2">
      <c r="A52" s="95"/>
      <c r="B52" s="226"/>
      <c r="C52" s="227"/>
      <c r="D52" s="226"/>
      <c r="E52" s="227"/>
      <c r="F52" s="226"/>
      <c r="G52" s="227"/>
      <c r="H52" s="226"/>
      <c r="I52" s="227"/>
      <c r="J52" s="226"/>
      <c r="K52" s="227"/>
      <c r="L52" s="226"/>
      <c r="M52" s="227"/>
      <c r="N52" s="226"/>
      <c r="O52" s="227"/>
      <c r="P52" s="226"/>
      <c r="Q52" s="227"/>
      <c r="R52" s="226"/>
    </row>
    <row r="53" spans="1:19" x14ac:dyDescent="0.2">
      <c r="A53" s="100" t="s">
        <v>30</v>
      </c>
      <c r="B53" s="242"/>
      <c r="C53" s="242"/>
      <c r="D53" s="242"/>
      <c r="E53" s="242"/>
      <c r="F53" s="242"/>
      <c r="G53" s="242"/>
      <c r="H53" s="242"/>
      <c r="I53" s="242"/>
      <c r="J53" s="242"/>
      <c r="K53" s="242"/>
      <c r="L53" s="242"/>
      <c r="M53" s="242"/>
      <c r="N53" s="223"/>
      <c r="O53" s="223"/>
      <c r="P53" s="223"/>
      <c r="Q53" s="223"/>
      <c r="R53" s="223"/>
    </row>
    <row r="54" spans="1:19" s="101" customFormat="1" x14ac:dyDescent="0.2">
      <c r="A54" s="98" t="s">
        <v>29</v>
      </c>
      <c r="B54" s="232">
        <v>1743754</v>
      </c>
      <c r="C54" s="231"/>
      <c r="D54" s="232">
        <v>140689</v>
      </c>
      <c r="E54" s="231"/>
      <c r="F54" s="232">
        <v>1884443</v>
      </c>
      <c r="G54" s="231"/>
      <c r="H54" s="232">
        <v>1552385</v>
      </c>
      <c r="I54" s="231"/>
      <c r="J54" s="232">
        <v>162170</v>
      </c>
      <c r="K54" s="231"/>
      <c r="L54" s="232">
        <v>1714555</v>
      </c>
      <c r="M54" s="231"/>
      <c r="N54" s="232">
        <v>1358220</v>
      </c>
      <c r="O54" s="231"/>
      <c r="P54" s="232">
        <v>136798</v>
      </c>
      <c r="Q54" s="231"/>
      <c r="R54" s="232">
        <v>1495018</v>
      </c>
      <c r="S54" s="82"/>
    </row>
    <row r="55" spans="1:19" x14ac:dyDescent="0.2">
      <c r="A55" s="99" t="s">
        <v>28</v>
      </c>
      <c r="B55" s="180">
        <v>3303213</v>
      </c>
      <c r="C55" s="157"/>
      <c r="D55" s="180">
        <v>140689</v>
      </c>
      <c r="E55" s="157"/>
      <c r="F55" s="180">
        <v>3443902</v>
      </c>
      <c r="G55" s="157"/>
      <c r="H55" s="180">
        <v>3102258</v>
      </c>
      <c r="I55" s="157"/>
      <c r="J55" s="180">
        <v>162170</v>
      </c>
      <c r="K55" s="157"/>
      <c r="L55" s="180">
        <v>3264428</v>
      </c>
      <c r="M55" s="157"/>
      <c r="N55" s="180">
        <v>2908018</v>
      </c>
      <c r="O55" s="157"/>
      <c r="P55" s="180">
        <v>136798</v>
      </c>
      <c r="Q55" s="157"/>
      <c r="R55" s="180">
        <v>3044816</v>
      </c>
    </row>
    <row r="56" spans="1:19" ht="12" thickBot="1" x14ac:dyDescent="0.25">
      <c r="A56" s="95" t="s">
        <v>27</v>
      </c>
      <c r="B56" s="240">
        <v>30641292</v>
      </c>
      <c r="C56" s="237"/>
      <c r="D56" s="240">
        <v>140689</v>
      </c>
      <c r="E56" s="237"/>
      <c r="F56" s="240">
        <v>30781981</v>
      </c>
      <c r="G56" s="237"/>
      <c r="H56" s="240">
        <v>29732396</v>
      </c>
      <c r="I56" s="237"/>
      <c r="J56" s="240">
        <v>162170</v>
      </c>
      <c r="K56" s="237"/>
      <c r="L56" s="240">
        <v>29894566</v>
      </c>
      <c r="M56" s="237"/>
      <c r="N56" s="240">
        <v>28796233</v>
      </c>
      <c r="O56" s="237"/>
      <c r="P56" s="240">
        <v>136798</v>
      </c>
      <c r="Q56" s="237"/>
      <c r="R56" s="240">
        <v>28933031</v>
      </c>
    </row>
    <row r="57" spans="1:19" ht="12" thickTop="1" x14ac:dyDescent="0.2"/>
    <row r="58" spans="1:19" x14ac:dyDescent="0.2">
      <c r="B58" s="82"/>
      <c r="C58" s="105"/>
      <c r="D58" s="82"/>
      <c r="E58" s="105"/>
      <c r="F58" s="82"/>
      <c r="G58" s="105"/>
      <c r="H58" s="82"/>
      <c r="I58" s="105"/>
      <c r="J58" s="82"/>
      <c r="K58" s="105"/>
      <c r="L58" s="82"/>
      <c r="M58" s="105"/>
      <c r="N58" s="82"/>
      <c r="O58" s="105"/>
      <c r="P58" s="82"/>
      <c r="Q58" s="105"/>
      <c r="R58" s="82"/>
    </row>
    <row r="59" spans="1:19" x14ac:dyDescent="0.2">
      <c r="B59" s="82"/>
      <c r="C59" s="105"/>
      <c r="D59" s="82"/>
      <c r="E59" s="105"/>
      <c r="F59" s="82"/>
      <c r="G59" s="105"/>
      <c r="H59" s="82"/>
      <c r="I59" s="105"/>
      <c r="J59" s="82"/>
      <c r="K59" s="105"/>
      <c r="L59" s="82"/>
      <c r="M59" s="105"/>
      <c r="N59" s="82"/>
      <c r="O59" s="105"/>
      <c r="P59" s="82"/>
      <c r="Q59" s="105"/>
      <c r="R59" s="82"/>
    </row>
    <row r="60" spans="1:19" x14ac:dyDescent="0.2">
      <c r="B60" s="82"/>
      <c r="C60" s="105"/>
      <c r="D60" s="82"/>
      <c r="E60" s="105"/>
      <c r="F60" s="82"/>
      <c r="G60" s="105"/>
      <c r="H60" s="82"/>
      <c r="I60" s="105"/>
      <c r="J60" s="82"/>
      <c r="K60" s="105"/>
      <c r="L60" s="82"/>
      <c r="M60" s="105"/>
      <c r="N60" s="82"/>
      <c r="O60" s="105"/>
      <c r="P60" s="82"/>
      <c r="Q60" s="105"/>
      <c r="R60" s="82"/>
    </row>
    <row r="61" spans="1:19" x14ac:dyDescent="0.2">
      <c r="B61" s="82"/>
      <c r="C61" s="105"/>
      <c r="D61" s="82"/>
      <c r="E61" s="105"/>
      <c r="F61" s="82"/>
      <c r="G61" s="105"/>
      <c r="H61" s="82"/>
      <c r="I61" s="105"/>
      <c r="J61" s="82"/>
      <c r="K61" s="105"/>
      <c r="L61" s="82"/>
      <c r="M61" s="105"/>
      <c r="N61" s="82"/>
      <c r="O61" s="105"/>
      <c r="P61" s="82"/>
      <c r="Q61" s="105"/>
      <c r="R61" s="82"/>
    </row>
    <row r="62" spans="1:19" x14ac:dyDescent="0.2">
      <c r="B62" s="82"/>
      <c r="C62" s="105"/>
      <c r="D62" s="82"/>
      <c r="E62" s="105"/>
      <c r="F62" s="82"/>
      <c r="G62" s="105"/>
      <c r="H62" s="82"/>
      <c r="I62" s="105"/>
      <c r="J62" s="82"/>
      <c r="K62" s="105"/>
      <c r="L62" s="82"/>
      <c r="M62" s="105"/>
      <c r="N62" s="82"/>
      <c r="O62" s="105"/>
      <c r="P62" s="82"/>
      <c r="Q62" s="105"/>
      <c r="R62" s="82"/>
    </row>
    <row r="64" spans="1:19" x14ac:dyDescent="0.2">
      <c r="B64" s="82"/>
      <c r="C64" s="105"/>
      <c r="D64" s="82"/>
      <c r="E64" s="105"/>
      <c r="F64" s="82"/>
      <c r="G64" s="105"/>
      <c r="H64" s="82"/>
      <c r="I64" s="105"/>
      <c r="J64" s="82"/>
      <c r="K64" s="105"/>
      <c r="L64" s="82"/>
      <c r="M64" s="105"/>
      <c r="N64" s="82"/>
      <c r="O64" s="105"/>
      <c r="P64" s="82"/>
      <c r="Q64" s="105"/>
      <c r="R64" s="82"/>
    </row>
    <row r="65" spans="2:18" x14ac:dyDescent="0.2">
      <c r="B65" s="82"/>
      <c r="C65" s="105"/>
      <c r="D65" s="82"/>
      <c r="E65" s="105"/>
      <c r="F65" s="82"/>
      <c r="G65" s="105"/>
      <c r="H65" s="82"/>
      <c r="I65" s="105"/>
      <c r="J65" s="82"/>
      <c r="K65" s="105"/>
      <c r="L65" s="82"/>
      <c r="M65" s="105"/>
      <c r="N65" s="82"/>
      <c r="O65" s="105"/>
      <c r="P65" s="82"/>
      <c r="Q65" s="105"/>
      <c r="R65" s="82"/>
    </row>
    <row r="66" spans="2:18" x14ac:dyDescent="0.2">
      <c r="B66" s="82"/>
      <c r="C66" s="105"/>
      <c r="D66" s="82"/>
      <c r="E66" s="105"/>
      <c r="F66" s="82"/>
      <c r="G66" s="105"/>
      <c r="H66" s="82"/>
      <c r="I66" s="105"/>
      <c r="J66" s="82"/>
      <c r="K66" s="105"/>
      <c r="L66" s="82"/>
      <c r="M66" s="105"/>
      <c r="N66" s="82"/>
      <c r="O66" s="105"/>
      <c r="P66" s="82"/>
      <c r="Q66" s="105"/>
      <c r="R66" s="82"/>
    </row>
    <row r="67" spans="2:18" x14ac:dyDescent="0.2">
      <c r="B67" s="82"/>
      <c r="C67" s="105"/>
      <c r="D67" s="82"/>
      <c r="E67" s="105"/>
      <c r="F67" s="82"/>
      <c r="G67" s="105"/>
      <c r="H67" s="82"/>
      <c r="I67" s="105"/>
      <c r="J67" s="82"/>
      <c r="K67" s="105"/>
      <c r="L67" s="82"/>
      <c r="M67" s="105"/>
      <c r="N67" s="82"/>
      <c r="O67" s="105"/>
      <c r="P67" s="82"/>
      <c r="Q67" s="105"/>
      <c r="R67" s="82"/>
    </row>
    <row r="68" spans="2:18" x14ac:dyDescent="0.2">
      <c r="B68" s="82"/>
      <c r="C68" s="105"/>
      <c r="D68" s="82"/>
      <c r="E68" s="105"/>
      <c r="F68" s="82"/>
      <c r="G68" s="105"/>
      <c r="H68" s="82"/>
      <c r="I68" s="105"/>
      <c r="J68" s="82"/>
      <c r="K68" s="105"/>
      <c r="L68" s="82"/>
      <c r="M68" s="105"/>
      <c r="N68" s="82"/>
      <c r="O68" s="105"/>
      <c r="P68" s="82"/>
      <c r="Q68" s="105"/>
      <c r="R68" s="82"/>
    </row>
  </sheetData>
  <mergeCells count="11">
    <mergeCell ref="N44:R44"/>
    <mergeCell ref="H44:L44"/>
    <mergeCell ref="B44:F44"/>
    <mergeCell ref="A2:R2"/>
    <mergeCell ref="B25:F25"/>
    <mergeCell ref="H25:L25"/>
    <mergeCell ref="N25:R25"/>
    <mergeCell ref="A3:R3"/>
    <mergeCell ref="B5:R5"/>
    <mergeCell ref="A23:R23"/>
    <mergeCell ref="A42:R42"/>
  </mergeCells>
  <pageMargins left="0.7" right="0.7" top="0.75" bottom="0.75" header="0.3" footer="0.3"/>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view="pageBreakPreview" zoomScale="130" zoomScaleNormal="130" zoomScaleSheetLayoutView="130" workbookViewId="0">
      <selection activeCell="S39" sqref="S39"/>
    </sheetView>
  </sheetViews>
  <sheetFormatPr defaultColWidth="9.33203125" defaultRowHeight="11.25" x14ac:dyDescent="0.2"/>
  <cols>
    <col min="1" max="1" width="43.83203125" style="32" bestFit="1" customWidth="1"/>
    <col min="2" max="2" width="12.6640625" style="32" bestFit="1" customWidth="1"/>
    <col min="3" max="3" width="2.1640625" style="32" customWidth="1"/>
    <col min="4" max="4" width="12.33203125" style="32" bestFit="1" customWidth="1"/>
    <col min="5" max="5" width="2.1640625" style="32" customWidth="1"/>
    <col min="6" max="6" width="12.1640625" style="32" bestFit="1" customWidth="1"/>
    <col min="7" max="7" width="2.1640625" style="32" customWidth="1"/>
    <col min="8" max="8" width="12.1640625" style="32" bestFit="1" customWidth="1"/>
    <col min="9" max="9" width="2.1640625" style="32" customWidth="1"/>
    <col min="10" max="10" width="13" style="32" bestFit="1" customWidth="1"/>
    <col min="11" max="11" width="2.1640625" style="32" customWidth="1"/>
    <col min="12" max="12" width="12.1640625" style="32" bestFit="1" customWidth="1"/>
    <col min="13" max="13" width="2.1640625" style="32" customWidth="1"/>
    <col min="14" max="14" width="11.83203125" style="32" bestFit="1" customWidth="1"/>
    <col min="15" max="15" width="2.1640625" style="32" customWidth="1"/>
    <col min="16" max="16" width="12" style="32" bestFit="1" customWidth="1"/>
    <col min="17" max="17" width="2.1640625" style="32" customWidth="1"/>
    <col min="18" max="18" width="11.5" style="32" bestFit="1" customWidth="1"/>
    <col min="19" max="19" width="24.5" style="32" customWidth="1"/>
    <col min="20" max="16384" width="9.33203125" style="32"/>
  </cols>
  <sheetData>
    <row r="1" spans="1:24" s="3" customFormat="1" x14ac:dyDescent="0.2">
      <c r="A1" s="2" t="s">
        <v>139</v>
      </c>
    </row>
    <row r="2" spans="1:24" s="3" customFormat="1" ht="30" customHeight="1" x14ac:dyDescent="0.2">
      <c r="A2" s="304" t="s">
        <v>140</v>
      </c>
      <c r="B2" s="304"/>
      <c r="C2" s="304"/>
      <c r="D2" s="304"/>
      <c r="E2" s="304"/>
      <c r="F2" s="304"/>
      <c r="G2" s="304"/>
      <c r="H2" s="304"/>
      <c r="I2" s="304"/>
      <c r="J2" s="304"/>
      <c r="K2" s="304"/>
      <c r="L2" s="304"/>
      <c r="M2" s="304"/>
      <c r="N2" s="304"/>
      <c r="O2" s="304"/>
      <c r="P2" s="304"/>
      <c r="Q2" s="304"/>
      <c r="R2" s="304"/>
      <c r="S2" s="53"/>
      <c r="T2" s="53"/>
      <c r="U2" s="53"/>
      <c r="V2" s="53"/>
      <c r="W2" s="53"/>
      <c r="X2" s="53"/>
    </row>
    <row r="3" spans="1:24" ht="43.9" customHeight="1" x14ac:dyDescent="0.2">
      <c r="A3" s="303" t="s">
        <v>56</v>
      </c>
      <c r="B3" s="303"/>
      <c r="C3" s="303"/>
      <c r="D3" s="303"/>
      <c r="E3" s="303"/>
      <c r="F3" s="303"/>
      <c r="G3" s="303"/>
      <c r="H3" s="303"/>
      <c r="I3" s="303"/>
      <c r="J3" s="303"/>
      <c r="K3" s="303"/>
      <c r="L3" s="303"/>
      <c r="M3" s="303"/>
      <c r="N3" s="303"/>
      <c r="O3" s="303"/>
      <c r="P3" s="303"/>
      <c r="Q3" s="303"/>
      <c r="R3" s="303"/>
    </row>
    <row r="4" spans="1:24" x14ac:dyDescent="0.2">
      <c r="A4" s="110"/>
      <c r="B4" s="110"/>
      <c r="C4" s="110"/>
      <c r="D4" s="110"/>
      <c r="E4" s="110"/>
      <c r="F4" s="110"/>
      <c r="G4" s="110"/>
      <c r="H4" s="110"/>
      <c r="I4" s="110"/>
      <c r="J4" s="110"/>
      <c r="K4" s="110"/>
      <c r="L4" s="110"/>
      <c r="M4" s="110"/>
      <c r="N4" s="110"/>
      <c r="O4" s="110"/>
      <c r="P4" s="110"/>
      <c r="Q4" s="110"/>
      <c r="R4" s="110"/>
    </row>
    <row r="5" spans="1:24" x14ac:dyDescent="0.2">
      <c r="B5" s="317" t="s">
        <v>9</v>
      </c>
      <c r="C5" s="317"/>
      <c r="D5" s="317"/>
      <c r="E5" s="317"/>
      <c r="F5" s="317"/>
      <c r="G5" s="317"/>
      <c r="H5" s="317"/>
      <c r="I5" s="317"/>
      <c r="J5" s="317"/>
      <c r="K5" s="317"/>
      <c r="L5" s="317"/>
      <c r="M5" s="317"/>
      <c r="N5" s="317"/>
      <c r="O5" s="317"/>
      <c r="P5" s="317"/>
      <c r="Q5" s="317"/>
      <c r="R5" s="317"/>
    </row>
    <row r="6" spans="1:24" x14ac:dyDescent="0.2">
      <c r="A6" s="40"/>
      <c r="B6" s="316">
        <v>2015</v>
      </c>
      <c r="C6" s="316"/>
      <c r="D6" s="316"/>
      <c r="E6" s="316"/>
      <c r="F6" s="316"/>
      <c r="G6" s="116"/>
      <c r="H6" s="316">
        <v>2014</v>
      </c>
      <c r="I6" s="316"/>
      <c r="J6" s="316"/>
      <c r="K6" s="316"/>
      <c r="L6" s="316"/>
      <c r="M6" s="117"/>
      <c r="N6" s="316">
        <v>2013</v>
      </c>
      <c r="O6" s="316"/>
      <c r="P6" s="316"/>
      <c r="Q6" s="316"/>
      <c r="R6" s="316"/>
    </row>
    <row r="7" spans="1:24" s="115" customFormat="1" x14ac:dyDescent="0.2">
      <c r="A7" s="114"/>
      <c r="B7" s="120" t="s">
        <v>6</v>
      </c>
      <c r="C7" s="118"/>
      <c r="D7" s="120" t="s">
        <v>7</v>
      </c>
      <c r="E7" s="118"/>
      <c r="F7" s="120" t="s">
        <v>4</v>
      </c>
      <c r="G7" s="118"/>
      <c r="H7" s="120" t="s">
        <v>38</v>
      </c>
      <c r="I7" s="118"/>
      <c r="J7" s="120" t="s">
        <v>37</v>
      </c>
      <c r="K7" s="118"/>
      <c r="L7" s="120" t="s">
        <v>5</v>
      </c>
      <c r="M7" s="118"/>
      <c r="N7" s="120" t="s">
        <v>38</v>
      </c>
      <c r="O7" s="118"/>
      <c r="P7" s="120" t="s">
        <v>37</v>
      </c>
      <c r="Q7" s="118"/>
      <c r="R7" s="120" t="s">
        <v>5</v>
      </c>
    </row>
    <row r="8" spans="1:24" x14ac:dyDescent="0.2">
      <c r="A8" s="38" t="s">
        <v>141</v>
      </c>
      <c r="B8" s="156">
        <v>5205261</v>
      </c>
      <c r="C8" s="199"/>
      <c r="D8" s="156">
        <v>45903</v>
      </c>
      <c r="E8" s="199"/>
      <c r="F8" s="156">
        <v>5251164</v>
      </c>
      <c r="G8" s="199"/>
      <c r="H8" s="156">
        <v>4631847</v>
      </c>
      <c r="I8" s="199"/>
      <c r="J8" s="156" t="s">
        <v>142</v>
      </c>
      <c r="K8" s="199"/>
      <c r="L8" s="156">
        <v>4631847</v>
      </c>
      <c r="M8" s="199"/>
      <c r="N8" s="156">
        <v>3773072</v>
      </c>
      <c r="O8" s="199"/>
      <c r="P8" s="156" t="s">
        <v>143</v>
      </c>
      <c r="Q8" s="199"/>
      <c r="R8" s="156">
        <v>3773072</v>
      </c>
    </row>
    <row r="9" spans="1:24" x14ac:dyDescent="0.2">
      <c r="A9" s="37" t="s">
        <v>144</v>
      </c>
      <c r="B9" s="157">
        <v>1502886</v>
      </c>
      <c r="C9" s="157"/>
      <c r="D9" s="157">
        <v>-465093</v>
      </c>
      <c r="E9" s="157"/>
      <c r="F9" s="157">
        <v>1037793</v>
      </c>
      <c r="G9" s="157"/>
      <c r="H9" s="157">
        <v>929745</v>
      </c>
      <c r="I9" s="157"/>
      <c r="J9" s="157">
        <v>-269252</v>
      </c>
      <c r="K9" s="157"/>
      <c r="L9" s="157">
        <v>660493</v>
      </c>
      <c r="M9" s="157"/>
      <c r="N9" s="201">
        <v>154939</v>
      </c>
      <c r="O9" s="201"/>
      <c r="P9" s="201">
        <v>-41048</v>
      </c>
      <c r="Q9" s="201"/>
      <c r="R9" s="201">
        <v>113891</v>
      </c>
    </row>
    <row r="10" spans="1:24" x14ac:dyDescent="0.2">
      <c r="A10" s="38" t="s">
        <v>145</v>
      </c>
      <c r="B10" s="202">
        <v>28677</v>
      </c>
      <c r="C10" s="183"/>
      <c r="D10" s="202">
        <v>-10515</v>
      </c>
      <c r="E10" s="183"/>
      <c r="F10" s="202">
        <v>18162</v>
      </c>
      <c r="G10" s="183"/>
      <c r="H10" s="202">
        <v>8068</v>
      </c>
      <c r="I10" s="183"/>
      <c r="J10" s="203" t="s">
        <v>8</v>
      </c>
      <c r="K10" s="184"/>
      <c r="L10" s="202">
        <v>8068</v>
      </c>
      <c r="M10" s="183"/>
      <c r="N10" s="202">
        <v>6010</v>
      </c>
      <c r="O10" s="183"/>
      <c r="P10" s="203" t="s">
        <v>8</v>
      </c>
      <c r="Q10" s="184"/>
      <c r="R10" s="202">
        <v>6010</v>
      </c>
    </row>
    <row r="11" spans="1:24" x14ac:dyDescent="0.2">
      <c r="A11" s="37" t="s">
        <v>146</v>
      </c>
      <c r="B11" s="163">
        <v>6736824</v>
      </c>
      <c r="C11" s="157"/>
      <c r="D11" s="163">
        <v>-429705</v>
      </c>
      <c r="E11" s="157"/>
      <c r="F11" s="163">
        <v>6307119</v>
      </c>
      <c r="G11" s="157"/>
      <c r="H11" s="163">
        <v>5569660</v>
      </c>
      <c r="I11" s="157"/>
      <c r="J11" s="163">
        <v>-269252</v>
      </c>
      <c r="K11" s="157"/>
      <c r="L11" s="163">
        <v>5300408</v>
      </c>
      <c r="M11" s="157"/>
      <c r="N11" s="204">
        <v>3934021</v>
      </c>
      <c r="O11" s="201"/>
      <c r="P11" s="204">
        <v>-41048</v>
      </c>
      <c r="Q11" s="201"/>
      <c r="R11" s="204">
        <v>3892973</v>
      </c>
    </row>
    <row r="12" spans="1:24" x14ac:dyDescent="0.2">
      <c r="A12" s="38" t="s">
        <v>147</v>
      </c>
      <c r="B12" s="183">
        <v>628791</v>
      </c>
      <c r="C12" s="183"/>
      <c r="D12" s="182" t="s">
        <v>8</v>
      </c>
      <c r="E12" s="184"/>
      <c r="F12" s="183">
        <v>628791</v>
      </c>
      <c r="G12" s="183"/>
      <c r="H12" s="183">
        <v>523203</v>
      </c>
      <c r="I12" s="183"/>
      <c r="J12" s="182" t="s">
        <v>8</v>
      </c>
      <c r="K12" s="184"/>
      <c r="L12" s="183">
        <v>523203</v>
      </c>
      <c r="M12" s="183"/>
      <c r="N12" s="183">
        <v>408787</v>
      </c>
      <c r="O12" s="183"/>
      <c r="P12" s="182" t="s">
        <v>8</v>
      </c>
      <c r="Q12" s="184"/>
      <c r="R12" s="183">
        <v>408787</v>
      </c>
    </row>
    <row r="13" spans="1:24" x14ac:dyDescent="0.2">
      <c r="A13" s="112" t="s">
        <v>148</v>
      </c>
      <c r="B13" s="165">
        <v>1186983</v>
      </c>
      <c r="C13" s="157"/>
      <c r="D13" s="165">
        <v>-465093</v>
      </c>
      <c r="E13" s="157"/>
      <c r="F13" s="165">
        <v>721890</v>
      </c>
      <c r="G13" s="157"/>
      <c r="H13" s="165">
        <v>740236</v>
      </c>
      <c r="I13" s="157"/>
      <c r="J13" s="165">
        <v>-269252</v>
      </c>
      <c r="K13" s="157"/>
      <c r="L13" s="165">
        <v>470984</v>
      </c>
      <c r="M13" s="157"/>
      <c r="N13" s="165">
        <v>121541</v>
      </c>
      <c r="O13" s="157"/>
      <c r="P13" s="165">
        <v>-41048</v>
      </c>
      <c r="Q13" s="157"/>
      <c r="R13" s="165">
        <v>80493</v>
      </c>
    </row>
    <row r="14" spans="1:24" x14ac:dyDescent="0.2">
      <c r="A14" s="38" t="s">
        <v>149</v>
      </c>
      <c r="B14" s="205">
        <v>4921050</v>
      </c>
      <c r="C14" s="183"/>
      <c r="D14" s="205">
        <v>35388</v>
      </c>
      <c r="E14" s="183"/>
      <c r="F14" s="205">
        <v>4956438</v>
      </c>
      <c r="G14" s="183"/>
      <c r="H14" s="205">
        <v>4306221</v>
      </c>
      <c r="I14" s="183"/>
      <c r="J14" s="182" t="s">
        <v>8</v>
      </c>
      <c r="K14" s="184"/>
      <c r="L14" s="205">
        <v>4306221</v>
      </c>
      <c r="M14" s="183"/>
      <c r="N14" s="205">
        <v>3403693</v>
      </c>
      <c r="O14" s="183"/>
      <c r="P14" s="182" t="s">
        <v>8</v>
      </c>
      <c r="Q14" s="184"/>
      <c r="R14" s="205">
        <v>3403693</v>
      </c>
    </row>
    <row r="15" spans="1:24" x14ac:dyDescent="0.2">
      <c r="A15" s="112" t="s">
        <v>61</v>
      </c>
      <c r="B15" s="165">
        <v>2888834</v>
      </c>
      <c r="C15" s="157"/>
      <c r="D15" s="165">
        <v>76364</v>
      </c>
      <c r="E15" s="157"/>
      <c r="F15" s="165">
        <v>2965198</v>
      </c>
      <c r="G15" s="157"/>
      <c r="H15" s="165">
        <v>2616943</v>
      </c>
      <c r="I15" s="157"/>
      <c r="J15" s="165">
        <v>65866</v>
      </c>
      <c r="K15" s="157"/>
      <c r="L15" s="165">
        <v>2682809</v>
      </c>
      <c r="M15" s="157"/>
      <c r="N15" s="165">
        <v>1852967</v>
      </c>
      <c r="O15" s="157"/>
      <c r="P15" s="165">
        <v>-20473</v>
      </c>
      <c r="Q15" s="157"/>
      <c r="R15" s="165">
        <v>1832494</v>
      </c>
    </row>
    <row r="16" spans="1:24" ht="22.5" x14ac:dyDescent="0.2">
      <c r="A16" s="38" t="s">
        <v>150</v>
      </c>
      <c r="B16" s="205">
        <v>2032216</v>
      </c>
      <c r="C16" s="183"/>
      <c r="D16" s="205">
        <v>-40976</v>
      </c>
      <c r="E16" s="183"/>
      <c r="F16" s="205">
        <v>1991240</v>
      </c>
      <c r="G16" s="183"/>
      <c r="H16" s="205">
        <v>1689278</v>
      </c>
      <c r="I16" s="183"/>
      <c r="J16" s="205">
        <v>-65866</v>
      </c>
      <c r="K16" s="183"/>
      <c r="L16" s="205">
        <v>1623412</v>
      </c>
      <c r="M16" s="183"/>
      <c r="N16" s="205">
        <v>1550726</v>
      </c>
      <c r="O16" s="183"/>
      <c r="P16" s="205">
        <v>20473</v>
      </c>
      <c r="Q16" s="183"/>
      <c r="R16" s="205">
        <v>1571199</v>
      </c>
    </row>
    <row r="17" spans="1:18" x14ac:dyDescent="0.2">
      <c r="A17" s="37" t="s">
        <v>151</v>
      </c>
      <c r="B17" s="165">
        <v>57484</v>
      </c>
      <c r="C17" s="157"/>
      <c r="D17" s="169" t="s">
        <v>8</v>
      </c>
      <c r="E17" s="170"/>
      <c r="F17" s="165">
        <v>57484</v>
      </c>
      <c r="G17" s="157"/>
      <c r="H17" s="165">
        <v>74925</v>
      </c>
      <c r="I17" s="157"/>
      <c r="J17" s="169" t="s">
        <v>8</v>
      </c>
      <c r="K17" s="170"/>
      <c r="L17" s="165">
        <v>74925</v>
      </c>
      <c r="M17" s="157"/>
      <c r="N17" s="165">
        <v>78246</v>
      </c>
      <c r="O17" s="157"/>
      <c r="P17" s="169" t="s">
        <v>8</v>
      </c>
      <c r="Q17" s="170"/>
      <c r="R17" s="165">
        <v>78246</v>
      </c>
    </row>
    <row r="18" spans="1:18" ht="22.5" x14ac:dyDescent="0.2">
      <c r="A18" s="38" t="s">
        <v>152</v>
      </c>
      <c r="B18" s="205">
        <v>1974732</v>
      </c>
      <c r="C18" s="183"/>
      <c r="D18" s="205">
        <v>-40976</v>
      </c>
      <c r="E18" s="183"/>
      <c r="F18" s="205">
        <v>1933756</v>
      </c>
      <c r="G18" s="183"/>
      <c r="H18" s="205">
        <v>1614353</v>
      </c>
      <c r="I18" s="183"/>
      <c r="J18" s="205">
        <v>-65866</v>
      </c>
      <c r="K18" s="183"/>
      <c r="L18" s="205">
        <v>1548487</v>
      </c>
      <c r="M18" s="183"/>
      <c r="N18" s="205">
        <v>1472480</v>
      </c>
      <c r="O18" s="183"/>
      <c r="P18" s="205">
        <v>20473</v>
      </c>
      <c r="Q18" s="183"/>
      <c r="R18" s="205">
        <v>1492953</v>
      </c>
    </row>
    <row r="19" spans="1:18" x14ac:dyDescent="0.2">
      <c r="A19" s="37" t="s">
        <v>153</v>
      </c>
      <c r="B19" s="157">
        <v>-116127</v>
      </c>
      <c r="C19" s="157"/>
      <c r="D19" s="171" t="s">
        <v>8</v>
      </c>
      <c r="E19" s="170"/>
      <c r="F19" s="157">
        <v>-116127</v>
      </c>
      <c r="G19" s="157"/>
      <c r="H19" s="157">
        <v>116765</v>
      </c>
      <c r="I19" s="157"/>
      <c r="J19" s="171" t="s">
        <v>8</v>
      </c>
      <c r="K19" s="170"/>
      <c r="L19" s="157">
        <v>116765</v>
      </c>
      <c r="M19" s="157"/>
      <c r="N19" s="157">
        <v>40689</v>
      </c>
      <c r="O19" s="157"/>
      <c r="P19" s="171" t="s">
        <v>8</v>
      </c>
      <c r="Q19" s="170"/>
      <c r="R19" s="157">
        <v>40689</v>
      </c>
    </row>
    <row r="20" spans="1:18" x14ac:dyDescent="0.2">
      <c r="A20" s="38" t="s">
        <v>154</v>
      </c>
      <c r="B20" s="183">
        <v>131113</v>
      </c>
      <c r="C20" s="183"/>
      <c r="D20" s="182" t="s">
        <v>8</v>
      </c>
      <c r="E20" s="184"/>
      <c r="F20" s="183">
        <v>131113</v>
      </c>
      <c r="G20" s="183"/>
      <c r="H20" s="183">
        <v>72627</v>
      </c>
      <c r="I20" s="183"/>
      <c r="J20" s="182" t="s">
        <v>8</v>
      </c>
      <c r="K20" s="184"/>
      <c r="L20" s="183">
        <v>72627</v>
      </c>
      <c r="M20" s="183"/>
      <c r="N20" s="183">
        <v>25464</v>
      </c>
      <c r="O20" s="183"/>
      <c r="P20" s="182" t="s">
        <v>8</v>
      </c>
      <c r="Q20" s="184"/>
      <c r="R20" s="183">
        <v>25464</v>
      </c>
    </row>
    <row r="21" spans="1:18" x14ac:dyDescent="0.2">
      <c r="A21" s="112" t="s">
        <v>155</v>
      </c>
      <c r="B21" s="165">
        <v>375079</v>
      </c>
      <c r="C21" s="157"/>
      <c r="D21" s="169" t="s">
        <v>8</v>
      </c>
      <c r="E21" s="170"/>
      <c r="F21" s="165">
        <v>375079</v>
      </c>
      <c r="G21" s="157"/>
      <c r="H21" s="165">
        <v>368279</v>
      </c>
      <c r="I21" s="157"/>
      <c r="J21" s="169" t="s">
        <v>8</v>
      </c>
      <c r="K21" s="170"/>
      <c r="L21" s="165">
        <v>368279</v>
      </c>
      <c r="M21" s="157"/>
      <c r="N21" s="165">
        <v>245413</v>
      </c>
      <c r="O21" s="157"/>
      <c r="P21" s="169" t="s">
        <v>8</v>
      </c>
      <c r="Q21" s="170"/>
      <c r="R21" s="165">
        <v>245413</v>
      </c>
    </row>
    <row r="22" spans="1:18" x14ac:dyDescent="0.2">
      <c r="A22" s="38" t="s">
        <v>156</v>
      </c>
      <c r="B22" s="205">
        <v>390065</v>
      </c>
      <c r="C22" s="183"/>
      <c r="D22" s="206" t="s">
        <v>8</v>
      </c>
      <c r="E22" s="184"/>
      <c r="F22" s="205">
        <v>390065</v>
      </c>
      <c r="G22" s="183"/>
      <c r="H22" s="205">
        <v>557671</v>
      </c>
      <c r="I22" s="183"/>
      <c r="J22" s="206" t="s">
        <v>8</v>
      </c>
      <c r="K22" s="184"/>
      <c r="L22" s="205">
        <v>557671</v>
      </c>
      <c r="M22" s="183"/>
      <c r="N22" s="205">
        <v>311566</v>
      </c>
      <c r="O22" s="183"/>
      <c r="P22" s="206" t="s">
        <v>8</v>
      </c>
      <c r="Q22" s="184"/>
      <c r="R22" s="205">
        <v>311566</v>
      </c>
    </row>
    <row r="23" spans="1:18" x14ac:dyDescent="0.2">
      <c r="A23" s="37" t="s">
        <v>157</v>
      </c>
      <c r="B23" s="157">
        <v>443212</v>
      </c>
      <c r="C23" s="157"/>
      <c r="D23" s="157">
        <v>13050</v>
      </c>
      <c r="E23" s="157"/>
      <c r="F23" s="157">
        <v>456262</v>
      </c>
      <c r="G23" s="157"/>
      <c r="H23" s="157">
        <v>482637</v>
      </c>
      <c r="I23" s="157"/>
      <c r="J23" s="171" t="s">
        <v>8</v>
      </c>
      <c r="K23" s="170"/>
      <c r="L23" s="157">
        <v>482637</v>
      </c>
      <c r="M23" s="157"/>
      <c r="N23" s="201">
        <v>305056</v>
      </c>
      <c r="O23" s="201"/>
      <c r="P23" s="171" t="s">
        <v>8</v>
      </c>
      <c r="Q23" s="201"/>
      <c r="R23" s="201">
        <v>305056</v>
      </c>
    </row>
    <row r="24" spans="1:18" x14ac:dyDescent="0.2">
      <c r="A24" s="38" t="s">
        <v>158</v>
      </c>
      <c r="B24" s="183">
        <v>241522</v>
      </c>
      <c r="C24" s="183"/>
      <c r="D24" s="182" t="s">
        <v>8</v>
      </c>
      <c r="E24" s="184"/>
      <c r="F24" s="183">
        <v>241522</v>
      </c>
      <c r="G24" s="183"/>
      <c r="H24" s="183">
        <v>201017</v>
      </c>
      <c r="I24" s="183"/>
      <c r="J24" s="182" t="s">
        <v>8</v>
      </c>
      <c r="K24" s="184"/>
      <c r="L24" s="183">
        <v>201017</v>
      </c>
      <c r="M24" s="183"/>
      <c r="N24" s="183">
        <v>147543</v>
      </c>
      <c r="O24" s="183"/>
      <c r="P24" s="182" t="s">
        <v>8</v>
      </c>
      <c r="Q24" s="183"/>
      <c r="R24" s="183">
        <v>147543</v>
      </c>
    </row>
    <row r="25" spans="1:18" x14ac:dyDescent="0.2">
      <c r="A25" s="112" t="s">
        <v>159</v>
      </c>
      <c r="B25" s="165">
        <v>340712</v>
      </c>
      <c r="C25" s="157"/>
      <c r="D25" s="169" t="s">
        <v>8</v>
      </c>
      <c r="E25" s="170"/>
      <c r="F25" s="165">
        <v>340712</v>
      </c>
      <c r="G25" s="157"/>
      <c r="H25" s="165">
        <v>278382</v>
      </c>
      <c r="I25" s="157"/>
      <c r="J25" s="169" t="s">
        <v>8</v>
      </c>
      <c r="K25" s="170"/>
      <c r="L25" s="165">
        <v>278382</v>
      </c>
      <c r="M25" s="157"/>
      <c r="N25" s="165">
        <v>246359</v>
      </c>
      <c r="O25" s="157"/>
      <c r="P25" s="181" t="s">
        <v>8</v>
      </c>
      <c r="Q25" s="157"/>
      <c r="R25" s="165">
        <v>246359</v>
      </c>
    </row>
    <row r="26" spans="1:18" x14ac:dyDescent="0.2">
      <c r="A26" s="38" t="s">
        <v>160</v>
      </c>
      <c r="B26" s="207">
        <v>1025446</v>
      </c>
      <c r="C26" s="183"/>
      <c r="D26" s="207">
        <v>13050</v>
      </c>
      <c r="E26" s="183"/>
      <c r="F26" s="207">
        <v>1038496</v>
      </c>
      <c r="G26" s="183"/>
      <c r="H26" s="207">
        <v>962036</v>
      </c>
      <c r="I26" s="183"/>
      <c r="J26" s="208" t="s">
        <v>8</v>
      </c>
      <c r="K26" s="184"/>
      <c r="L26" s="207">
        <v>962036</v>
      </c>
      <c r="M26" s="183"/>
      <c r="N26" s="209">
        <v>698958</v>
      </c>
      <c r="O26" s="184"/>
      <c r="P26" s="203" t="s">
        <v>8</v>
      </c>
      <c r="Q26" s="184"/>
      <c r="R26" s="209">
        <v>698958</v>
      </c>
    </row>
    <row r="27" spans="1:18" x14ac:dyDescent="0.2">
      <c r="A27" s="37" t="s">
        <v>161</v>
      </c>
      <c r="B27" s="163">
        <v>1339351</v>
      </c>
      <c r="C27" s="157"/>
      <c r="D27" s="163">
        <v>-54026</v>
      </c>
      <c r="E27" s="157"/>
      <c r="F27" s="163">
        <v>1285325</v>
      </c>
      <c r="G27" s="157"/>
      <c r="H27" s="163">
        <v>1209988</v>
      </c>
      <c r="I27" s="157"/>
      <c r="J27" s="163">
        <v>-65866</v>
      </c>
      <c r="K27" s="157"/>
      <c r="L27" s="163">
        <v>1144122</v>
      </c>
      <c r="M27" s="157"/>
      <c r="N27" s="163">
        <v>1085088</v>
      </c>
      <c r="O27" s="157"/>
      <c r="P27" s="163">
        <v>20473</v>
      </c>
      <c r="Q27" s="157"/>
      <c r="R27" s="163">
        <v>1105561</v>
      </c>
    </row>
    <row r="28" spans="1:18" x14ac:dyDescent="0.2">
      <c r="A28" s="38" t="s">
        <v>162</v>
      </c>
      <c r="B28" s="294">
        <v>472994</v>
      </c>
      <c r="C28" s="183"/>
      <c r="D28" s="294">
        <v>-14962</v>
      </c>
      <c r="E28" s="183"/>
      <c r="F28" s="294">
        <v>458032</v>
      </c>
      <c r="G28" s="183"/>
      <c r="H28" s="294">
        <v>443639</v>
      </c>
      <c r="I28" s="183"/>
      <c r="J28" s="294">
        <v>-23754</v>
      </c>
      <c r="K28" s="183"/>
      <c r="L28" s="294">
        <v>419885</v>
      </c>
      <c r="M28" s="183"/>
      <c r="N28" s="294">
        <v>389418</v>
      </c>
      <c r="O28" s="183"/>
      <c r="P28" s="294">
        <v>7353</v>
      </c>
      <c r="Q28" s="183"/>
      <c r="R28" s="294">
        <v>396771</v>
      </c>
    </row>
    <row r="29" spans="1:18" x14ac:dyDescent="0.2">
      <c r="A29" s="37" t="s">
        <v>81</v>
      </c>
      <c r="B29" s="295">
        <v>866357</v>
      </c>
      <c r="C29" s="295"/>
      <c r="D29" s="296">
        <v>-39064</v>
      </c>
      <c r="E29" s="296"/>
      <c r="F29" s="296">
        <v>827293</v>
      </c>
      <c r="G29" s="296"/>
      <c r="H29" s="296">
        <v>766349</v>
      </c>
      <c r="I29" s="296"/>
      <c r="J29" s="296">
        <v>-42112</v>
      </c>
      <c r="K29" s="296"/>
      <c r="L29" s="296">
        <v>724237</v>
      </c>
      <c r="M29" s="296"/>
      <c r="N29" s="297">
        <v>695670</v>
      </c>
      <c r="O29" s="297"/>
      <c r="P29" s="297">
        <v>13120</v>
      </c>
      <c r="Q29" s="297"/>
      <c r="R29" s="297">
        <v>708790</v>
      </c>
    </row>
    <row r="30" spans="1:18" x14ac:dyDescent="0.2">
      <c r="A30" s="38" t="s">
        <v>222</v>
      </c>
      <c r="B30" s="182" t="s">
        <v>8</v>
      </c>
      <c r="C30" s="183"/>
      <c r="D30" s="182" t="s">
        <v>8</v>
      </c>
      <c r="E30" s="184"/>
      <c r="F30" s="182" t="s">
        <v>8</v>
      </c>
      <c r="G30" s="183"/>
      <c r="H30" s="182" t="s">
        <v>8</v>
      </c>
      <c r="I30" s="183"/>
      <c r="J30" s="182" t="s">
        <v>8</v>
      </c>
      <c r="K30" s="184"/>
      <c r="L30" s="182" t="s">
        <v>8</v>
      </c>
      <c r="M30" s="183"/>
      <c r="N30" s="183">
        <v>1821</v>
      </c>
      <c r="O30" s="183"/>
      <c r="P30" s="182" t="s">
        <v>8</v>
      </c>
      <c r="Q30" s="183"/>
      <c r="R30" s="183">
        <v>1821</v>
      </c>
    </row>
    <row r="31" spans="1:18" ht="23.25" thickBot="1" x14ac:dyDescent="0.25">
      <c r="A31" s="113" t="s">
        <v>223</v>
      </c>
      <c r="B31" s="210">
        <v>866357</v>
      </c>
      <c r="C31" s="211"/>
      <c r="D31" s="212">
        <v>-39064</v>
      </c>
      <c r="E31" s="194"/>
      <c r="F31" s="212">
        <v>827293</v>
      </c>
      <c r="G31" s="194"/>
      <c r="H31" s="212">
        <v>766349</v>
      </c>
      <c r="I31" s="194"/>
      <c r="J31" s="212">
        <v>-42112</v>
      </c>
      <c r="K31" s="194"/>
      <c r="L31" s="212">
        <v>724237</v>
      </c>
      <c r="M31" s="194"/>
      <c r="N31" s="213">
        <v>697491</v>
      </c>
      <c r="O31" s="195"/>
      <c r="P31" s="213">
        <v>13120</v>
      </c>
      <c r="Q31" s="195"/>
      <c r="R31" s="213">
        <v>710611</v>
      </c>
    </row>
    <row r="32" spans="1:18" ht="12" thickTop="1" x14ac:dyDescent="0.2">
      <c r="A32" s="123"/>
      <c r="B32" s="214"/>
      <c r="C32" s="214"/>
      <c r="D32" s="214"/>
      <c r="E32" s="214"/>
      <c r="F32" s="214"/>
      <c r="G32" s="214"/>
      <c r="H32" s="214"/>
      <c r="I32" s="214"/>
      <c r="J32" s="214"/>
      <c r="K32" s="214"/>
      <c r="L32" s="214"/>
      <c r="M32" s="214"/>
      <c r="N32" s="214"/>
      <c r="O32" s="214"/>
      <c r="P32" s="214"/>
      <c r="Q32" s="214"/>
      <c r="R32" s="214"/>
    </row>
    <row r="33" spans="1:22" x14ac:dyDescent="0.2">
      <c r="A33" s="113" t="s">
        <v>81</v>
      </c>
      <c r="B33" s="215">
        <v>866357</v>
      </c>
      <c r="C33" s="215"/>
      <c r="D33" s="177">
        <v>-39064</v>
      </c>
      <c r="E33" s="177"/>
      <c r="F33" s="177">
        <v>827293</v>
      </c>
      <c r="G33" s="177"/>
      <c r="H33" s="177">
        <v>766349</v>
      </c>
      <c r="I33" s="177"/>
      <c r="J33" s="177">
        <v>-42112</v>
      </c>
      <c r="K33" s="177"/>
      <c r="L33" s="177">
        <v>724237</v>
      </c>
      <c r="M33" s="177"/>
      <c r="N33" s="177">
        <v>695670</v>
      </c>
      <c r="O33" s="177"/>
      <c r="P33" s="177">
        <v>13120</v>
      </c>
      <c r="Q33" s="177"/>
      <c r="R33" s="177">
        <v>708790</v>
      </c>
    </row>
    <row r="34" spans="1:22" x14ac:dyDescent="0.2">
      <c r="A34" s="124" t="s">
        <v>57</v>
      </c>
      <c r="B34" s="179"/>
      <c r="C34" s="179"/>
      <c r="D34" s="179"/>
      <c r="E34" s="179"/>
      <c r="F34" s="179"/>
      <c r="G34" s="179"/>
      <c r="H34" s="179"/>
      <c r="I34" s="179"/>
      <c r="J34" s="179"/>
      <c r="K34" s="179"/>
      <c r="L34" s="179"/>
      <c r="M34" s="179"/>
      <c r="N34" s="179"/>
      <c r="O34" s="179"/>
      <c r="P34" s="179"/>
      <c r="Q34" s="179"/>
      <c r="R34" s="179"/>
    </row>
    <row r="35" spans="1:22" ht="23.25" customHeight="1" x14ac:dyDescent="0.2">
      <c r="A35" s="121" t="s">
        <v>170</v>
      </c>
      <c r="B35" s="157">
        <v>-1428</v>
      </c>
      <c r="C35" s="157"/>
      <c r="D35" s="171" t="s">
        <v>8</v>
      </c>
      <c r="E35" s="170"/>
      <c r="F35" s="157">
        <v>-1428</v>
      </c>
      <c r="G35" s="157"/>
      <c r="H35" s="157">
        <v>6406</v>
      </c>
      <c r="I35" s="157"/>
      <c r="J35" s="171" t="s">
        <v>8</v>
      </c>
      <c r="K35" s="170"/>
      <c r="L35" s="157">
        <v>6406</v>
      </c>
      <c r="M35" s="157"/>
      <c r="N35" s="157">
        <v>9563</v>
      </c>
      <c r="O35" s="157"/>
      <c r="P35" s="171" t="s">
        <v>8</v>
      </c>
      <c r="Q35" s="170"/>
      <c r="R35" s="157">
        <v>9563</v>
      </c>
    </row>
    <row r="36" spans="1:22" ht="23.25" customHeight="1" x14ac:dyDescent="0.2">
      <c r="A36" s="122" t="s">
        <v>171</v>
      </c>
      <c r="B36" s="182" t="s">
        <v>8</v>
      </c>
      <c r="C36" s="183"/>
      <c r="D36" s="182" t="s">
        <v>8</v>
      </c>
      <c r="E36" s="184"/>
      <c r="F36" s="182" t="s">
        <v>8</v>
      </c>
      <c r="G36" s="185"/>
      <c r="H36" s="182" t="s">
        <v>8</v>
      </c>
      <c r="I36" s="185"/>
      <c r="J36" s="182" t="s">
        <v>8</v>
      </c>
      <c r="K36" s="182"/>
      <c r="L36" s="182" t="s">
        <v>8</v>
      </c>
      <c r="M36" s="183"/>
      <c r="N36" s="183">
        <v>-3252</v>
      </c>
      <c r="O36" s="183"/>
      <c r="P36" s="182" t="s">
        <v>8</v>
      </c>
      <c r="Q36" s="184"/>
      <c r="R36" s="183">
        <v>-3252</v>
      </c>
    </row>
    <row r="37" spans="1:22" x14ac:dyDescent="0.2">
      <c r="A37" s="125" t="s">
        <v>172</v>
      </c>
      <c r="B37" s="186">
        <v>-1428</v>
      </c>
      <c r="C37" s="157"/>
      <c r="D37" s="187" t="s">
        <v>8</v>
      </c>
      <c r="E37" s="170"/>
      <c r="F37" s="186">
        <v>-1428</v>
      </c>
      <c r="G37" s="157"/>
      <c r="H37" s="186">
        <v>6406</v>
      </c>
      <c r="I37" s="157"/>
      <c r="J37" s="187" t="s">
        <v>8</v>
      </c>
      <c r="K37" s="170"/>
      <c r="L37" s="186">
        <v>6406</v>
      </c>
      <c r="M37" s="157"/>
      <c r="N37" s="188">
        <v>6311</v>
      </c>
      <c r="O37" s="157"/>
      <c r="P37" s="187" t="s">
        <v>8</v>
      </c>
      <c r="Q37" s="170"/>
      <c r="R37" s="188">
        <v>6311</v>
      </c>
    </row>
    <row r="38" spans="1:22" x14ac:dyDescent="0.2">
      <c r="A38" s="38" t="s">
        <v>173</v>
      </c>
      <c r="B38" s="183">
        <v>864929</v>
      </c>
      <c r="C38" s="183"/>
      <c r="D38" s="183">
        <v>-39064</v>
      </c>
      <c r="E38" s="183"/>
      <c r="F38" s="183">
        <v>825865</v>
      </c>
      <c r="G38" s="183"/>
      <c r="H38" s="216">
        <v>772755</v>
      </c>
      <c r="I38" s="216"/>
      <c r="J38" s="216">
        <v>-42112</v>
      </c>
      <c r="K38" s="216"/>
      <c r="L38" s="216">
        <v>730643</v>
      </c>
      <c r="M38" s="217"/>
      <c r="N38" s="216">
        <v>701981</v>
      </c>
      <c r="O38" s="216"/>
      <c r="P38" s="216">
        <v>13120</v>
      </c>
      <c r="Q38" s="216"/>
      <c r="R38" s="216">
        <v>715101</v>
      </c>
    </row>
    <row r="39" spans="1:22" ht="22.5" x14ac:dyDescent="0.2">
      <c r="A39" s="113" t="s">
        <v>174</v>
      </c>
      <c r="B39" s="189" t="s">
        <v>8</v>
      </c>
      <c r="C39" s="190"/>
      <c r="D39" s="191" t="s">
        <v>8</v>
      </c>
      <c r="E39" s="192"/>
      <c r="F39" s="189" t="s">
        <v>8</v>
      </c>
      <c r="G39" s="148"/>
      <c r="H39" s="193" t="s">
        <v>8</v>
      </c>
      <c r="I39" s="194"/>
      <c r="J39" s="193" t="s">
        <v>8</v>
      </c>
      <c r="K39" s="194"/>
      <c r="L39" s="193" t="s">
        <v>8</v>
      </c>
      <c r="M39" s="195"/>
      <c r="N39" s="196">
        <v>953</v>
      </c>
      <c r="O39" s="194"/>
      <c r="P39" s="193" t="s">
        <v>8</v>
      </c>
      <c r="Q39" s="194"/>
      <c r="R39" s="196">
        <v>953</v>
      </c>
    </row>
    <row r="40" spans="1:22" ht="23.25" thickBot="1" x14ac:dyDescent="0.25">
      <c r="A40" s="38" t="s">
        <v>175</v>
      </c>
      <c r="B40" s="139">
        <v>864929</v>
      </c>
      <c r="C40" s="197"/>
      <c r="D40" s="139">
        <v>-39064</v>
      </c>
      <c r="E40" s="197"/>
      <c r="F40" s="139">
        <v>825865</v>
      </c>
      <c r="G40" s="197"/>
      <c r="H40" s="198">
        <v>772755</v>
      </c>
      <c r="I40" s="199"/>
      <c r="J40" s="198">
        <v>-42112</v>
      </c>
      <c r="K40" s="199"/>
      <c r="L40" s="198">
        <v>730643</v>
      </c>
      <c r="M40" s="200"/>
      <c r="N40" s="198">
        <v>702934</v>
      </c>
      <c r="O40" s="199"/>
      <c r="P40" s="198">
        <v>13120</v>
      </c>
      <c r="Q40" s="199"/>
      <c r="R40" s="198">
        <v>716054</v>
      </c>
      <c r="V40" s="302"/>
    </row>
    <row r="41" spans="1:22" ht="12.75" thickTop="1" thickBot="1" x14ac:dyDescent="0.25">
      <c r="A41" s="37" t="s">
        <v>164</v>
      </c>
      <c r="B41" s="141">
        <v>2.44</v>
      </c>
      <c r="C41" s="218"/>
      <c r="D41" s="141">
        <v>-0.11</v>
      </c>
      <c r="E41" s="218"/>
      <c r="F41" s="141">
        <v>2.33</v>
      </c>
      <c r="G41" s="218"/>
      <c r="H41" s="141">
        <v>2.2000000000000002</v>
      </c>
      <c r="I41" s="218"/>
      <c r="J41" s="141">
        <v>-0.12</v>
      </c>
      <c r="K41" s="218"/>
      <c r="L41" s="141">
        <v>2.08</v>
      </c>
      <c r="M41" s="219"/>
      <c r="N41" s="141">
        <v>2.0099999999999998</v>
      </c>
      <c r="O41" s="218"/>
      <c r="P41" s="141">
        <v>0.04</v>
      </c>
      <c r="Q41" s="218"/>
      <c r="R41" s="141">
        <v>2.0499999999999998</v>
      </c>
    </row>
    <row r="42" spans="1:22" ht="12.75" thickTop="1" thickBot="1" x14ac:dyDescent="0.25">
      <c r="A42" s="38" t="s">
        <v>165</v>
      </c>
      <c r="B42" s="143">
        <v>2.41</v>
      </c>
      <c r="C42" s="220"/>
      <c r="D42" s="143">
        <v>-0.1</v>
      </c>
      <c r="E42" s="220"/>
      <c r="F42" s="143">
        <v>2.31</v>
      </c>
      <c r="G42" s="220"/>
      <c r="H42" s="143">
        <v>2.15</v>
      </c>
      <c r="I42" s="220"/>
      <c r="J42" s="143">
        <v>-0.11</v>
      </c>
      <c r="K42" s="220"/>
      <c r="L42" s="143">
        <v>2.04</v>
      </c>
      <c r="M42" s="221"/>
      <c r="N42" s="143">
        <v>2.0099999999999998</v>
      </c>
      <c r="O42" s="220"/>
      <c r="P42" s="143">
        <v>0.04</v>
      </c>
      <c r="Q42" s="220"/>
      <c r="R42" s="143">
        <v>2.0499999999999998</v>
      </c>
    </row>
    <row r="43" spans="1:22" ht="12.75" thickTop="1" thickBot="1" x14ac:dyDescent="0.25">
      <c r="A43" s="37" t="s">
        <v>166</v>
      </c>
      <c r="B43" s="147">
        <v>355102742</v>
      </c>
      <c r="C43" s="190"/>
      <c r="D43" s="222" t="s">
        <v>8</v>
      </c>
      <c r="E43" s="146"/>
      <c r="F43" s="145">
        <v>355102742</v>
      </c>
      <c r="G43" s="148"/>
      <c r="H43" s="145">
        <v>348723472</v>
      </c>
      <c r="I43" s="148"/>
      <c r="J43" s="222" t="s">
        <v>8</v>
      </c>
      <c r="K43" s="146"/>
      <c r="L43" s="145">
        <v>348723472</v>
      </c>
      <c r="M43" s="223"/>
      <c r="N43" s="145">
        <v>346177515</v>
      </c>
      <c r="O43" s="148"/>
      <c r="P43" s="222" t="s">
        <v>8</v>
      </c>
      <c r="Q43" s="146"/>
      <c r="R43" s="145">
        <v>346177515</v>
      </c>
    </row>
    <row r="44" spans="1:22" ht="12.75" thickTop="1" thickBot="1" x14ac:dyDescent="0.25">
      <c r="A44" s="38" t="s">
        <v>167</v>
      </c>
      <c r="B44" s="149">
        <v>358883643</v>
      </c>
      <c r="C44" s="224"/>
      <c r="D44" s="149">
        <v>3508</v>
      </c>
      <c r="E44" s="224"/>
      <c r="F44" s="149">
        <v>358887151</v>
      </c>
      <c r="G44" s="224"/>
      <c r="H44" s="149">
        <v>355722363</v>
      </c>
      <c r="I44" s="224"/>
      <c r="J44" s="225" t="s">
        <v>8</v>
      </c>
      <c r="K44" s="179"/>
      <c r="L44" s="149">
        <v>355722363</v>
      </c>
      <c r="M44" s="224"/>
      <c r="N44" s="149">
        <v>346177515</v>
      </c>
      <c r="O44" s="224"/>
      <c r="P44" s="225" t="s">
        <v>8</v>
      </c>
      <c r="Q44" s="179"/>
      <c r="R44" s="149">
        <v>346177515</v>
      </c>
    </row>
    <row r="45" spans="1:22" ht="12" thickTop="1" x14ac:dyDescent="0.2"/>
  </sheetData>
  <mergeCells count="6">
    <mergeCell ref="A2:R2"/>
    <mergeCell ref="A3:R3"/>
    <mergeCell ref="B6:F6"/>
    <mergeCell ref="H6:L6"/>
    <mergeCell ref="N6:R6"/>
    <mergeCell ref="B5:R5"/>
  </mergeCells>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view="pageBreakPreview" topLeftCell="A40" zoomScale="130" zoomScaleNormal="145" zoomScaleSheetLayoutView="130" workbookViewId="0">
      <selection activeCell="O32" sqref="O32"/>
    </sheetView>
  </sheetViews>
  <sheetFormatPr defaultColWidth="9.33203125" defaultRowHeight="11.25" x14ac:dyDescent="0.2"/>
  <cols>
    <col min="1" max="1" width="40.83203125" style="32" customWidth="1"/>
    <col min="2" max="2" width="14" style="32" customWidth="1"/>
    <col min="3" max="3" width="2.1640625" style="32" customWidth="1"/>
    <col min="4" max="4" width="14" style="32" customWidth="1"/>
    <col min="5" max="5" width="2.1640625" style="32" customWidth="1"/>
    <col min="6" max="6" width="14" style="32" customWidth="1"/>
    <col min="7" max="7" width="2.1640625" style="32" customWidth="1"/>
    <col min="8" max="8" width="15.1640625" style="32" customWidth="1"/>
    <col min="9" max="9" width="2.1640625" style="32" customWidth="1"/>
    <col min="10" max="10" width="14" style="32" customWidth="1"/>
    <col min="11" max="11" width="2.1640625" style="32" customWidth="1"/>
    <col min="12" max="12" width="12.6640625" style="32" customWidth="1"/>
    <col min="13" max="13" width="14" style="32" customWidth="1"/>
    <col min="14" max="14" width="2.1640625" style="32" customWidth="1"/>
    <col min="15" max="15" width="14" style="32" customWidth="1"/>
    <col min="16" max="16" width="2.1640625" style="32" customWidth="1"/>
    <col min="17" max="17" width="14" style="32" customWidth="1"/>
    <col min="18" max="18" width="2.1640625" style="32" customWidth="1"/>
    <col min="19" max="19" width="15.1640625" style="32" customWidth="1"/>
    <col min="20" max="20" width="2.1640625" style="32" customWidth="1"/>
    <col min="21" max="21" width="14" style="32" customWidth="1"/>
    <col min="22" max="22" width="2.1640625" style="32" customWidth="1"/>
    <col min="23" max="23" width="12.6640625" style="32" customWidth="1"/>
    <col min="24" max="16384" width="9.33203125" style="32"/>
  </cols>
  <sheetData>
    <row r="1" spans="1:27" s="3" customFormat="1" ht="30" customHeight="1" x14ac:dyDescent="0.2">
      <c r="A1" s="304" t="s">
        <v>140</v>
      </c>
      <c r="B1" s="304"/>
      <c r="C1" s="304"/>
      <c r="D1" s="304"/>
      <c r="E1" s="304"/>
      <c r="F1" s="304"/>
      <c r="G1" s="304"/>
      <c r="H1" s="304"/>
      <c r="I1" s="304"/>
      <c r="J1" s="304"/>
      <c r="K1" s="304"/>
      <c r="L1" s="304"/>
      <c r="M1" s="53"/>
      <c r="N1" s="53"/>
      <c r="O1" s="53"/>
      <c r="P1" s="53"/>
      <c r="Q1" s="53"/>
      <c r="R1" s="53"/>
      <c r="S1" s="53"/>
      <c r="T1" s="53"/>
      <c r="U1" s="53"/>
      <c r="V1" s="53"/>
      <c r="W1" s="53"/>
      <c r="X1" s="53"/>
      <c r="Y1" s="53"/>
      <c r="Z1" s="53"/>
      <c r="AA1" s="53"/>
    </row>
    <row r="2" spans="1:27" ht="44.25" customHeight="1" x14ac:dyDescent="0.2">
      <c r="A2" s="318" t="s">
        <v>58</v>
      </c>
      <c r="B2" s="318"/>
      <c r="C2" s="318"/>
      <c r="D2" s="318"/>
      <c r="E2" s="318"/>
      <c r="F2" s="318"/>
      <c r="G2" s="318"/>
      <c r="H2" s="318"/>
      <c r="I2" s="318"/>
      <c r="J2" s="318"/>
      <c r="K2" s="318"/>
      <c r="L2" s="318"/>
      <c r="M2" s="110"/>
      <c r="N2" s="110"/>
      <c r="O2" s="110"/>
      <c r="P2" s="110"/>
      <c r="Q2" s="110"/>
      <c r="R2" s="110"/>
      <c r="S2" s="110"/>
      <c r="T2" s="110"/>
      <c r="U2" s="110"/>
      <c r="V2" s="110"/>
      <c r="W2" s="110"/>
    </row>
    <row r="3" spans="1:27" x14ac:dyDescent="0.2">
      <c r="A3" s="110"/>
      <c r="B3" s="110"/>
      <c r="C3" s="110"/>
      <c r="D3" s="110"/>
      <c r="E3" s="110"/>
      <c r="F3" s="110"/>
      <c r="G3" s="110"/>
      <c r="H3" s="110"/>
      <c r="I3" s="110"/>
      <c r="J3" s="110"/>
      <c r="K3" s="110"/>
      <c r="L3" s="110"/>
      <c r="M3" s="110"/>
      <c r="N3" s="110"/>
      <c r="O3" s="110"/>
      <c r="P3" s="110"/>
      <c r="Q3" s="110"/>
      <c r="R3" s="110"/>
      <c r="S3" s="110"/>
      <c r="T3" s="110"/>
      <c r="U3" s="110"/>
      <c r="V3" s="110"/>
      <c r="W3" s="110"/>
    </row>
    <row r="5" spans="1:27" ht="11.25" customHeight="1" x14ac:dyDescent="0.2">
      <c r="B5" s="317" t="s">
        <v>19</v>
      </c>
      <c r="C5" s="317"/>
      <c r="D5" s="317"/>
      <c r="E5" s="317"/>
      <c r="F5" s="317"/>
      <c r="G5" s="111"/>
      <c r="H5" s="317" t="s">
        <v>20</v>
      </c>
      <c r="I5" s="317"/>
      <c r="J5" s="317"/>
      <c r="K5" s="317"/>
      <c r="L5" s="317"/>
    </row>
    <row r="6" spans="1:27" x14ac:dyDescent="0.2">
      <c r="A6" s="34"/>
      <c r="B6" s="126" t="s">
        <v>6</v>
      </c>
      <c r="C6" s="128"/>
      <c r="D6" s="126" t="s">
        <v>7</v>
      </c>
      <c r="E6" s="128"/>
      <c r="F6" s="126" t="s">
        <v>4</v>
      </c>
      <c r="G6" s="128"/>
      <c r="H6" s="126" t="s">
        <v>38</v>
      </c>
      <c r="I6" s="128"/>
      <c r="J6" s="126" t="s">
        <v>37</v>
      </c>
      <c r="K6" s="128"/>
      <c r="L6" s="126" t="s">
        <v>5</v>
      </c>
    </row>
    <row r="7" spans="1:27" x14ac:dyDescent="0.2">
      <c r="A7" s="43" t="s">
        <v>141</v>
      </c>
      <c r="B7" s="154">
        <v>1319359</v>
      </c>
      <c r="C7" s="155"/>
      <c r="D7" s="154">
        <v>45903</v>
      </c>
      <c r="E7" s="155"/>
      <c r="F7" s="154">
        <v>1365262</v>
      </c>
      <c r="G7" s="155"/>
      <c r="H7" s="154">
        <v>1334655</v>
      </c>
      <c r="I7" s="155"/>
      <c r="J7" s="156" t="s">
        <v>142</v>
      </c>
      <c r="K7" s="155"/>
      <c r="L7" s="154">
        <v>1334655</v>
      </c>
    </row>
    <row r="8" spans="1:27" x14ac:dyDescent="0.2">
      <c r="A8" s="113" t="s">
        <v>144</v>
      </c>
      <c r="B8" s="157">
        <v>425266</v>
      </c>
      <c r="C8" s="157"/>
      <c r="D8" s="157">
        <v>-130157</v>
      </c>
      <c r="E8" s="157"/>
      <c r="F8" s="157">
        <v>295109</v>
      </c>
      <c r="G8" s="157"/>
      <c r="H8" s="157">
        <v>389537</v>
      </c>
      <c r="I8" s="157"/>
      <c r="J8" s="157">
        <v>-122326</v>
      </c>
      <c r="K8" s="157"/>
      <c r="L8" s="157">
        <v>267211</v>
      </c>
    </row>
    <row r="9" spans="1:27" x14ac:dyDescent="0.2">
      <c r="A9" s="43" t="s">
        <v>145</v>
      </c>
      <c r="B9" s="158">
        <v>5264</v>
      </c>
      <c r="C9" s="159"/>
      <c r="D9" s="158">
        <v>-10515</v>
      </c>
      <c r="E9" s="159"/>
      <c r="F9" s="158">
        <v>-5251</v>
      </c>
      <c r="G9" s="159"/>
      <c r="H9" s="158">
        <v>9334</v>
      </c>
      <c r="I9" s="159"/>
      <c r="J9" s="161" t="s">
        <v>8</v>
      </c>
      <c r="K9" s="162"/>
      <c r="L9" s="158">
        <v>9334</v>
      </c>
    </row>
    <row r="10" spans="1:27" x14ac:dyDescent="0.2">
      <c r="A10" s="113" t="s">
        <v>146</v>
      </c>
      <c r="B10" s="163">
        <v>1749889</v>
      </c>
      <c r="C10" s="157"/>
      <c r="D10" s="163">
        <v>-94769</v>
      </c>
      <c r="E10" s="157"/>
      <c r="F10" s="163">
        <v>1655120</v>
      </c>
      <c r="G10" s="157"/>
      <c r="H10" s="163">
        <v>1733526</v>
      </c>
      <c r="I10" s="157"/>
      <c r="J10" s="163">
        <v>-122326</v>
      </c>
      <c r="K10" s="157"/>
      <c r="L10" s="163">
        <v>1611200</v>
      </c>
    </row>
    <row r="11" spans="1:27" x14ac:dyDescent="0.2">
      <c r="A11" s="43" t="s">
        <v>147</v>
      </c>
      <c r="B11" s="159">
        <v>157893</v>
      </c>
      <c r="C11" s="159"/>
      <c r="D11" s="164" t="s">
        <v>8</v>
      </c>
      <c r="E11" s="162"/>
      <c r="F11" s="159">
        <v>157893</v>
      </c>
      <c r="G11" s="159"/>
      <c r="H11" s="159">
        <v>171420</v>
      </c>
      <c r="I11" s="159"/>
      <c r="J11" s="164" t="s">
        <v>8</v>
      </c>
      <c r="K11" s="162"/>
      <c r="L11" s="159">
        <v>171420</v>
      </c>
    </row>
    <row r="12" spans="1:27" x14ac:dyDescent="0.2">
      <c r="A12" s="127" t="s">
        <v>148</v>
      </c>
      <c r="B12" s="165">
        <v>336449</v>
      </c>
      <c r="C12" s="157"/>
      <c r="D12" s="165">
        <v>-130157</v>
      </c>
      <c r="E12" s="157"/>
      <c r="F12" s="165">
        <v>206292</v>
      </c>
      <c r="G12" s="157"/>
      <c r="H12" s="165">
        <v>296352</v>
      </c>
      <c r="I12" s="157"/>
      <c r="J12" s="165">
        <v>-122326</v>
      </c>
      <c r="K12" s="157"/>
      <c r="L12" s="165">
        <v>174026</v>
      </c>
    </row>
    <row r="13" spans="1:27" x14ac:dyDescent="0.2">
      <c r="A13" s="43" t="s">
        <v>149</v>
      </c>
      <c r="B13" s="166">
        <v>1255547</v>
      </c>
      <c r="C13" s="159"/>
      <c r="D13" s="166">
        <v>35388</v>
      </c>
      <c r="E13" s="159"/>
      <c r="F13" s="166">
        <v>1290935</v>
      </c>
      <c r="G13" s="159"/>
      <c r="H13" s="166">
        <v>1265754</v>
      </c>
      <c r="I13" s="159"/>
      <c r="J13" s="168" t="s">
        <v>8</v>
      </c>
      <c r="K13" s="162"/>
      <c r="L13" s="166">
        <v>1265754</v>
      </c>
    </row>
    <row r="14" spans="1:27" x14ac:dyDescent="0.2">
      <c r="A14" s="113" t="s">
        <v>61</v>
      </c>
      <c r="B14" s="165">
        <v>799978</v>
      </c>
      <c r="C14" s="157"/>
      <c r="D14" s="165">
        <v>102548</v>
      </c>
      <c r="E14" s="157"/>
      <c r="F14" s="165">
        <v>902526</v>
      </c>
      <c r="G14" s="157"/>
      <c r="H14" s="165">
        <v>744140</v>
      </c>
      <c r="I14" s="157"/>
      <c r="J14" s="165">
        <v>27770</v>
      </c>
      <c r="K14" s="157"/>
      <c r="L14" s="165">
        <v>771910</v>
      </c>
    </row>
    <row r="15" spans="1:27" ht="22.5" x14ac:dyDescent="0.2">
      <c r="A15" s="43" t="s">
        <v>150</v>
      </c>
      <c r="B15" s="166">
        <v>455569</v>
      </c>
      <c r="C15" s="159"/>
      <c r="D15" s="166">
        <v>-67160</v>
      </c>
      <c r="E15" s="159"/>
      <c r="F15" s="166">
        <v>388409</v>
      </c>
      <c r="G15" s="159"/>
      <c r="H15" s="166">
        <v>521614</v>
      </c>
      <c r="I15" s="159"/>
      <c r="J15" s="166">
        <v>-27770</v>
      </c>
      <c r="K15" s="159"/>
      <c r="L15" s="166">
        <v>493844</v>
      </c>
    </row>
    <row r="16" spans="1:27" x14ac:dyDescent="0.2">
      <c r="A16" s="127" t="s">
        <v>151</v>
      </c>
      <c r="B16" s="165">
        <v>10649</v>
      </c>
      <c r="C16" s="157"/>
      <c r="D16" s="169" t="s">
        <v>8</v>
      </c>
      <c r="E16" s="170"/>
      <c r="F16" s="165">
        <v>10649</v>
      </c>
      <c r="G16" s="157"/>
      <c r="H16" s="165">
        <v>11818</v>
      </c>
      <c r="I16" s="157"/>
      <c r="J16" s="169" t="s">
        <v>8</v>
      </c>
      <c r="K16" s="170"/>
      <c r="L16" s="165">
        <v>11818</v>
      </c>
    </row>
    <row r="17" spans="1:12" ht="22.5" x14ac:dyDescent="0.2">
      <c r="A17" s="43" t="s">
        <v>152</v>
      </c>
      <c r="B17" s="166">
        <v>444920</v>
      </c>
      <c r="C17" s="159"/>
      <c r="D17" s="166">
        <v>-67160</v>
      </c>
      <c r="E17" s="159"/>
      <c r="F17" s="166">
        <v>377760</v>
      </c>
      <c r="G17" s="159"/>
      <c r="H17" s="166">
        <v>509796</v>
      </c>
      <c r="I17" s="159"/>
      <c r="J17" s="166">
        <v>-27770</v>
      </c>
      <c r="K17" s="159"/>
      <c r="L17" s="166">
        <v>482026</v>
      </c>
    </row>
    <row r="18" spans="1:12" x14ac:dyDescent="0.2">
      <c r="A18" s="113" t="s">
        <v>153</v>
      </c>
      <c r="B18" s="157">
        <v>-225608</v>
      </c>
      <c r="C18" s="157"/>
      <c r="D18" s="171" t="s">
        <v>8</v>
      </c>
      <c r="E18" s="170"/>
      <c r="F18" s="157">
        <v>-225608</v>
      </c>
      <c r="G18" s="157"/>
      <c r="H18" s="157">
        <v>1567</v>
      </c>
      <c r="I18" s="157"/>
      <c r="J18" s="171" t="s">
        <v>8</v>
      </c>
      <c r="K18" s="170"/>
      <c r="L18" s="157">
        <v>1567</v>
      </c>
    </row>
    <row r="19" spans="1:12" x14ac:dyDescent="0.2">
      <c r="A19" s="43" t="s">
        <v>154</v>
      </c>
      <c r="B19" s="159">
        <v>42357</v>
      </c>
      <c r="C19" s="159"/>
      <c r="D19" s="164" t="s">
        <v>8</v>
      </c>
      <c r="E19" s="162"/>
      <c r="F19" s="159">
        <v>42357</v>
      </c>
      <c r="G19" s="159"/>
      <c r="H19" s="159">
        <v>35910</v>
      </c>
      <c r="I19" s="159"/>
      <c r="J19" s="164" t="s">
        <v>8</v>
      </c>
      <c r="K19" s="162"/>
      <c r="L19" s="159">
        <v>35910</v>
      </c>
    </row>
    <row r="20" spans="1:12" x14ac:dyDescent="0.2">
      <c r="A20" s="127" t="s">
        <v>155</v>
      </c>
      <c r="B20" s="165">
        <v>86602</v>
      </c>
      <c r="C20" s="157"/>
      <c r="D20" s="169" t="s">
        <v>8</v>
      </c>
      <c r="E20" s="170"/>
      <c r="F20" s="165">
        <v>86602</v>
      </c>
      <c r="G20" s="157"/>
      <c r="H20" s="165">
        <v>93076</v>
      </c>
      <c r="I20" s="157"/>
      <c r="J20" s="169" t="s">
        <v>8</v>
      </c>
      <c r="K20" s="170"/>
      <c r="L20" s="165">
        <v>93076</v>
      </c>
    </row>
    <row r="21" spans="1:12" x14ac:dyDescent="0.2">
      <c r="A21" s="43" t="s">
        <v>156</v>
      </c>
      <c r="B21" s="166">
        <v>-96649</v>
      </c>
      <c r="C21" s="159"/>
      <c r="D21" s="168" t="s">
        <v>8</v>
      </c>
      <c r="E21" s="162"/>
      <c r="F21" s="166">
        <v>-96649</v>
      </c>
      <c r="G21" s="159"/>
      <c r="H21" s="166">
        <v>130553</v>
      </c>
      <c r="I21" s="159"/>
      <c r="J21" s="168" t="s">
        <v>8</v>
      </c>
      <c r="K21" s="162"/>
      <c r="L21" s="166">
        <v>130553</v>
      </c>
    </row>
    <row r="22" spans="1:12" x14ac:dyDescent="0.2">
      <c r="A22" s="113" t="s">
        <v>157</v>
      </c>
      <c r="B22" s="157">
        <v>95408</v>
      </c>
      <c r="C22" s="157"/>
      <c r="D22" s="157">
        <v>13050</v>
      </c>
      <c r="E22" s="157"/>
      <c r="F22" s="157">
        <v>108458</v>
      </c>
      <c r="G22" s="157"/>
      <c r="H22" s="157">
        <v>136291</v>
      </c>
      <c r="I22" s="157"/>
      <c r="J22" s="171" t="s">
        <v>8</v>
      </c>
      <c r="K22" s="170"/>
      <c r="L22" s="157">
        <v>136291</v>
      </c>
    </row>
    <row r="23" spans="1:12" x14ac:dyDescent="0.2">
      <c r="A23" s="43" t="s">
        <v>158</v>
      </c>
      <c r="B23" s="159">
        <v>66456</v>
      </c>
      <c r="C23" s="159"/>
      <c r="D23" s="164" t="s">
        <v>8</v>
      </c>
      <c r="E23" s="162"/>
      <c r="F23" s="159">
        <v>66456</v>
      </c>
      <c r="G23" s="159"/>
      <c r="H23" s="159">
        <v>60770</v>
      </c>
      <c r="I23" s="159"/>
      <c r="J23" s="164" t="s">
        <v>8</v>
      </c>
      <c r="K23" s="162"/>
      <c r="L23" s="159">
        <v>60770</v>
      </c>
    </row>
    <row r="24" spans="1:12" x14ac:dyDescent="0.2">
      <c r="A24" s="127" t="s">
        <v>159</v>
      </c>
      <c r="B24" s="165">
        <v>77432</v>
      </c>
      <c r="C24" s="157"/>
      <c r="D24" s="169" t="s">
        <v>8</v>
      </c>
      <c r="E24" s="170"/>
      <c r="F24" s="165">
        <v>77432</v>
      </c>
      <c r="G24" s="157"/>
      <c r="H24" s="165">
        <v>90282</v>
      </c>
      <c r="I24" s="157"/>
      <c r="J24" s="169" t="s">
        <v>8</v>
      </c>
      <c r="K24" s="170"/>
      <c r="L24" s="165">
        <v>90282</v>
      </c>
    </row>
    <row r="25" spans="1:12" x14ac:dyDescent="0.2">
      <c r="A25" s="43" t="s">
        <v>160</v>
      </c>
      <c r="B25" s="173">
        <v>239296</v>
      </c>
      <c r="C25" s="159"/>
      <c r="D25" s="173">
        <v>13050</v>
      </c>
      <c r="E25" s="159"/>
      <c r="F25" s="173">
        <v>252346</v>
      </c>
      <c r="G25" s="159"/>
      <c r="H25" s="173">
        <v>287343</v>
      </c>
      <c r="I25" s="159"/>
      <c r="J25" s="175" t="s">
        <v>8</v>
      </c>
      <c r="K25" s="162"/>
      <c r="L25" s="173">
        <v>287343</v>
      </c>
    </row>
    <row r="26" spans="1:12" x14ac:dyDescent="0.2">
      <c r="A26" s="113" t="s">
        <v>161</v>
      </c>
      <c r="B26" s="163">
        <v>108975</v>
      </c>
      <c r="C26" s="157"/>
      <c r="D26" s="163">
        <v>-80210</v>
      </c>
      <c r="E26" s="157"/>
      <c r="F26" s="163">
        <v>28765</v>
      </c>
      <c r="G26" s="157"/>
      <c r="H26" s="163">
        <v>353006</v>
      </c>
      <c r="I26" s="157"/>
      <c r="J26" s="163">
        <v>-27770</v>
      </c>
      <c r="K26" s="157"/>
      <c r="L26" s="163">
        <v>325236</v>
      </c>
    </row>
    <row r="27" spans="1:12" x14ac:dyDescent="0.2">
      <c r="A27" s="43" t="s">
        <v>162</v>
      </c>
      <c r="B27" s="159">
        <v>41232</v>
      </c>
      <c r="C27" s="159"/>
      <c r="D27" s="159">
        <v>-24605</v>
      </c>
      <c r="E27" s="159"/>
      <c r="F27" s="159">
        <v>16627</v>
      </c>
      <c r="G27" s="159"/>
      <c r="H27" s="159">
        <v>129106</v>
      </c>
      <c r="I27" s="159"/>
      <c r="J27" s="159">
        <v>-10496</v>
      </c>
      <c r="K27" s="159"/>
      <c r="L27" s="159">
        <v>118610</v>
      </c>
    </row>
    <row r="28" spans="1:12" ht="12" thickBot="1" x14ac:dyDescent="0.25">
      <c r="A28" s="113" t="s">
        <v>81</v>
      </c>
      <c r="B28" s="176">
        <v>67743</v>
      </c>
      <c r="C28" s="177"/>
      <c r="D28" s="176">
        <v>-55605</v>
      </c>
      <c r="E28" s="177"/>
      <c r="F28" s="176">
        <v>12138</v>
      </c>
      <c r="G28" s="177"/>
      <c r="H28" s="176">
        <v>223900</v>
      </c>
      <c r="I28" s="177"/>
      <c r="J28" s="176">
        <v>-17274</v>
      </c>
      <c r="K28" s="177"/>
      <c r="L28" s="176">
        <v>206626</v>
      </c>
    </row>
    <row r="29" spans="1:12" ht="12" thickTop="1" x14ac:dyDescent="0.2">
      <c r="A29" s="47"/>
      <c r="B29" s="178"/>
      <c r="C29" s="178"/>
      <c r="D29" s="178"/>
      <c r="E29" s="178"/>
      <c r="F29" s="178"/>
      <c r="G29" s="178"/>
      <c r="H29" s="178"/>
      <c r="I29" s="178"/>
      <c r="J29" s="178"/>
      <c r="K29" s="178"/>
      <c r="L29" s="178"/>
    </row>
    <row r="30" spans="1:12" x14ac:dyDescent="0.2">
      <c r="A30" s="113" t="s">
        <v>81</v>
      </c>
      <c r="B30" s="177">
        <v>67743</v>
      </c>
      <c r="C30" s="177"/>
      <c r="D30" s="177">
        <v>-55605</v>
      </c>
      <c r="E30" s="177"/>
      <c r="F30" s="177">
        <v>12138</v>
      </c>
      <c r="G30" s="177"/>
      <c r="H30" s="177">
        <v>223900</v>
      </c>
      <c r="I30" s="177"/>
      <c r="J30" s="177">
        <v>-17274</v>
      </c>
      <c r="K30" s="177"/>
      <c r="L30" s="177">
        <v>206626</v>
      </c>
    </row>
    <row r="31" spans="1:12" x14ac:dyDescent="0.2">
      <c r="A31" s="38" t="s">
        <v>176</v>
      </c>
      <c r="B31" s="179"/>
      <c r="C31" s="179"/>
      <c r="D31" s="179"/>
      <c r="E31" s="179"/>
      <c r="F31" s="179"/>
      <c r="G31" s="179"/>
      <c r="H31" s="179"/>
      <c r="I31" s="179"/>
      <c r="J31" s="179"/>
      <c r="K31" s="179"/>
      <c r="L31" s="179"/>
    </row>
    <row r="32" spans="1:12" ht="22.5" x14ac:dyDescent="0.2">
      <c r="A32" s="121" t="s">
        <v>170</v>
      </c>
      <c r="B32" s="180">
        <v>26364</v>
      </c>
      <c r="C32" s="157"/>
      <c r="D32" s="181" t="s">
        <v>8</v>
      </c>
      <c r="E32" s="170"/>
      <c r="F32" s="180">
        <v>26364</v>
      </c>
      <c r="G32" s="157"/>
      <c r="H32" s="180">
        <v>-18513</v>
      </c>
      <c r="I32" s="157"/>
      <c r="J32" s="181" t="s">
        <v>8</v>
      </c>
      <c r="K32" s="170"/>
      <c r="L32" s="180">
        <v>-18513</v>
      </c>
    </row>
    <row r="33" spans="1:12" ht="12" thickBot="1" x14ac:dyDescent="0.25">
      <c r="A33" s="43" t="s">
        <v>163</v>
      </c>
      <c r="B33" s="139">
        <v>94107</v>
      </c>
      <c r="C33" s="140"/>
      <c r="D33" s="139">
        <v>-55605</v>
      </c>
      <c r="E33" s="140"/>
      <c r="F33" s="139">
        <v>38502</v>
      </c>
      <c r="G33" s="140"/>
      <c r="H33" s="139">
        <v>205387</v>
      </c>
      <c r="I33" s="140"/>
      <c r="J33" s="139">
        <v>-17274</v>
      </c>
      <c r="K33" s="140"/>
      <c r="L33" s="139">
        <v>188113</v>
      </c>
    </row>
    <row r="34" spans="1:12" ht="12.75" thickTop="1" thickBot="1" x14ac:dyDescent="0.25">
      <c r="A34" s="113" t="s">
        <v>164</v>
      </c>
      <c r="B34" s="141">
        <v>0.19</v>
      </c>
      <c r="C34" s="142"/>
      <c r="D34" s="141">
        <v>-0.16</v>
      </c>
      <c r="E34" s="142"/>
      <c r="F34" s="141">
        <v>0.03</v>
      </c>
      <c r="G34" s="142"/>
      <c r="H34" s="141">
        <v>0.63</v>
      </c>
      <c r="I34" s="142"/>
      <c r="J34" s="141">
        <v>-0.05</v>
      </c>
      <c r="K34" s="142"/>
      <c r="L34" s="141">
        <v>0.57999999999999996</v>
      </c>
    </row>
    <row r="35" spans="1:12" ht="12.75" thickTop="1" thickBot="1" x14ac:dyDescent="0.25">
      <c r="A35" s="43" t="s">
        <v>165</v>
      </c>
      <c r="B35" s="143">
        <v>0.19</v>
      </c>
      <c r="C35" s="144"/>
      <c r="D35" s="143">
        <v>-0.16</v>
      </c>
      <c r="E35" s="144"/>
      <c r="F35" s="143">
        <v>0.03</v>
      </c>
      <c r="G35" s="144"/>
      <c r="H35" s="143">
        <v>0.62</v>
      </c>
      <c r="I35" s="144"/>
      <c r="J35" s="143">
        <v>-0.05</v>
      </c>
      <c r="K35" s="144"/>
      <c r="L35" s="143">
        <v>0.56999999999999995</v>
      </c>
    </row>
    <row r="36" spans="1:12" ht="12.75" thickTop="1" thickBot="1" x14ac:dyDescent="0.25">
      <c r="A36" s="113" t="s">
        <v>166</v>
      </c>
      <c r="B36" s="147">
        <v>357927012</v>
      </c>
      <c r="C36" s="148"/>
      <c r="D36" s="145" t="s">
        <v>8</v>
      </c>
      <c r="E36" s="146"/>
      <c r="F36" s="147">
        <v>357927012</v>
      </c>
      <c r="G36" s="148"/>
      <c r="H36" s="147">
        <v>354150973</v>
      </c>
      <c r="I36" s="148"/>
      <c r="J36" s="145" t="s">
        <v>8</v>
      </c>
      <c r="K36" s="146"/>
      <c r="L36" s="147">
        <v>354150973</v>
      </c>
    </row>
    <row r="37" spans="1:12" ht="12.75" thickTop="1" thickBot="1" x14ac:dyDescent="0.25">
      <c r="A37" s="43" t="s">
        <v>167</v>
      </c>
      <c r="B37" s="149">
        <v>361956163</v>
      </c>
      <c r="C37" s="150"/>
      <c r="D37" s="149">
        <v>13919</v>
      </c>
      <c r="E37" s="150"/>
      <c r="F37" s="149">
        <v>361970082</v>
      </c>
      <c r="G37" s="150"/>
      <c r="H37" s="149">
        <v>357837426</v>
      </c>
      <c r="I37" s="150"/>
      <c r="J37" s="149" t="s">
        <v>8</v>
      </c>
      <c r="K37" s="151"/>
      <c r="L37" s="149">
        <v>357837426</v>
      </c>
    </row>
    <row r="38" spans="1:12" ht="12" thickTop="1" x14ac:dyDescent="0.2"/>
    <row r="39" spans="1:12" x14ac:dyDescent="0.2">
      <c r="B39" s="317" t="s">
        <v>25</v>
      </c>
      <c r="C39" s="317"/>
      <c r="D39" s="317"/>
      <c r="E39" s="317"/>
      <c r="F39" s="317"/>
      <c r="G39" s="111"/>
      <c r="H39" s="317" t="s">
        <v>26</v>
      </c>
      <c r="I39" s="317"/>
      <c r="J39" s="317"/>
      <c r="K39" s="317"/>
      <c r="L39" s="317"/>
    </row>
    <row r="40" spans="1:12" x14ac:dyDescent="0.2">
      <c r="B40" s="126" t="s">
        <v>38</v>
      </c>
      <c r="C40" s="128"/>
      <c r="D40" s="126" t="s">
        <v>37</v>
      </c>
      <c r="E40" s="128"/>
      <c r="F40" s="126" t="s">
        <v>5</v>
      </c>
      <c r="G40" s="128"/>
      <c r="H40" s="126" t="s">
        <v>38</v>
      </c>
      <c r="I40" s="128"/>
      <c r="J40" s="126" t="s">
        <v>37</v>
      </c>
      <c r="K40" s="128"/>
      <c r="L40" s="126" t="s">
        <v>5</v>
      </c>
    </row>
    <row r="41" spans="1:12" x14ac:dyDescent="0.2">
      <c r="A41" s="43" t="s">
        <v>141</v>
      </c>
      <c r="B41" s="154">
        <v>1321245</v>
      </c>
      <c r="C41" s="155"/>
      <c r="D41" s="156" t="s">
        <v>142</v>
      </c>
      <c r="E41" s="155"/>
      <c r="F41" s="154">
        <v>1321245</v>
      </c>
      <c r="G41" s="155"/>
      <c r="H41" s="154">
        <v>1230002</v>
      </c>
      <c r="I41" s="155"/>
      <c r="J41" s="156" t="s">
        <v>142</v>
      </c>
      <c r="K41" s="155"/>
      <c r="L41" s="154">
        <v>1230002</v>
      </c>
    </row>
    <row r="42" spans="1:12" x14ac:dyDescent="0.2">
      <c r="A42" s="113" t="s">
        <v>144</v>
      </c>
      <c r="B42" s="157">
        <v>355137</v>
      </c>
      <c r="C42" s="157"/>
      <c r="D42" s="157">
        <v>-111280</v>
      </c>
      <c r="E42" s="157"/>
      <c r="F42" s="157">
        <v>243857</v>
      </c>
      <c r="G42" s="157"/>
      <c r="H42" s="157">
        <v>332946</v>
      </c>
      <c r="I42" s="157"/>
      <c r="J42" s="157">
        <v>-101330</v>
      </c>
      <c r="K42" s="157"/>
      <c r="L42" s="157">
        <v>231616</v>
      </c>
    </row>
    <row r="43" spans="1:12" x14ac:dyDescent="0.2">
      <c r="A43" s="43" t="s">
        <v>145</v>
      </c>
      <c r="B43" s="158">
        <v>6738</v>
      </c>
      <c r="C43" s="159"/>
      <c r="D43" s="160" t="s">
        <v>8</v>
      </c>
      <c r="E43" s="159"/>
      <c r="F43" s="158">
        <v>6738</v>
      </c>
      <c r="G43" s="159"/>
      <c r="H43" s="158">
        <v>7341</v>
      </c>
      <c r="I43" s="159"/>
      <c r="J43" s="161" t="s">
        <v>8</v>
      </c>
      <c r="K43" s="162"/>
      <c r="L43" s="158">
        <v>7341</v>
      </c>
    </row>
    <row r="44" spans="1:12" x14ac:dyDescent="0.2">
      <c r="A44" s="113" t="s">
        <v>146</v>
      </c>
      <c r="B44" s="163">
        <v>1683120</v>
      </c>
      <c r="C44" s="157"/>
      <c r="D44" s="163">
        <v>-111280</v>
      </c>
      <c r="E44" s="157"/>
      <c r="F44" s="163">
        <v>1571840</v>
      </c>
      <c r="G44" s="157"/>
      <c r="H44" s="163">
        <v>1570289</v>
      </c>
      <c r="I44" s="157"/>
      <c r="J44" s="163">
        <v>-101330</v>
      </c>
      <c r="K44" s="157"/>
      <c r="L44" s="163">
        <v>1468959</v>
      </c>
    </row>
    <row r="45" spans="1:12" x14ac:dyDescent="0.2">
      <c r="A45" s="43" t="s">
        <v>147</v>
      </c>
      <c r="B45" s="159">
        <v>150622</v>
      </c>
      <c r="C45" s="159"/>
      <c r="D45" s="164" t="s">
        <v>8</v>
      </c>
      <c r="E45" s="162"/>
      <c r="F45" s="159">
        <v>150622</v>
      </c>
      <c r="G45" s="159"/>
      <c r="H45" s="159">
        <v>148856</v>
      </c>
      <c r="I45" s="159"/>
      <c r="J45" s="164" t="s">
        <v>8</v>
      </c>
      <c r="K45" s="162"/>
      <c r="L45" s="159">
        <v>148856</v>
      </c>
    </row>
    <row r="46" spans="1:12" x14ac:dyDescent="0.2">
      <c r="A46" s="127" t="s">
        <v>148</v>
      </c>
      <c r="B46" s="165">
        <v>281118</v>
      </c>
      <c r="C46" s="157"/>
      <c r="D46" s="165">
        <v>-111280</v>
      </c>
      <c r="E46" s="157"/>
      <c r="F46" s="165">
        <v>169838</v>
      </c>
      <c r="G46" s="157"/>
      <c r="H46" s="165">
        <v>273064</v>
      </c>
      <c r="I46" s="157"/>
      <c r="J46" s="165">
        <v>-101330</v>
      </c>
      <c r="K46" s="157"/>
      <c r="L46" s="165">
        <v>171734</v>
      </c>
    </row>
    <row r="47" spans="1:12" x14ac:dyDescent="0.2">
      <c r="A47" s="43" t="s">
        <v>149</v>
      </c>
      <c r="B47" s="166">
        <v>1251380</v>
      </c>
      <c r="C47" s="159"/>
      <c r="D47" s="167" t="s">
        <v>8</v>
      </c>
      <c r="E47" s="159"/>
      <c r="F47" s="166">
        <v>1251380</v>
      </c>
      <c r="G47" s="159"/>
      <c r="H47" s="166">
        <v>1148369</v>
      </c>
      <c r="I47" s="159"/>
      <c r="J47" s="168" t="s">
        <v>8</v>
      </c>
      <c r="K47" s="162"/>
      <c r="L47" s="166">
        <v>1148369</v>
      </c>
    </row>
    <row r="48" spans="1:12" x14ac:dyDescent="0.2">
      <c r="A48" s="113" t="s">
        <v>61</v>
      </c>
      <c r="B48" s="165">
        <v>738735</v>
      </c>
      <c r="C48" s="157"/>
      <c r="D48" s="165">
        <v>-122660</v>
      </c>
      <c r="E48" s="157"/>
      <c r="F48" s="165">
        <v>616075</v>
      </c>
      <c r="G48" s="157"/>
      <c r="H48" s="165">
        <v>605981</v>
      </c>
      <c r="I48" s="157"/>
      <c r="J48" s="165">
        <v>68706</v>
      </c>
      <c r="K48" s="157"/>
      <c r="L48" s="165">
        <v>674687</v>
      </c>
    </row>
    <row r="49" spans="1:12" ht="22.5" x14ac:dyDescent="0.2">
      <c r="A49" s="43" t="s">
        <v>150</v>
      </c>
      <c r="B49" s="166">
        <v>512645</v>
      </c>
      <c r="C49" s="159"/>
      <c r="D49" s="166">
        <v>122660</v>
      </c>
      <c r="E49" s="159"/>
      <c r="F49" s="166">
        <v>635305</v>
      </c>
      <c r="G49" s="159"/>
      <c r="H49" s="166">
        <v>542388</v>
      </c>
      <c r="I49" s="159"/>
      <c r="J49" s="166">
        <v>-68706</v>
      </c>
      <c r="K49" s="159"/>
      <c r="L49" s="166">
        <v>473682</v>
      </c>
    </row>
    <row r="50" spans="1:12" x14ac:dyDescent="0.2">
      <c r="A50" s="127" t="s">
        <v>151</v>
      </c>
      <c r="B50" s="165">
        <v>21501</v>
      </c>
      <c r="C50" s="157"/>
      <c r="D50" s="169" t="s">
        <v>8</v>
      </c>
      <c r="E50" s="170"/>
      <c r="F50" s="165">
        <v>21501</v>
      </c>
      <c r="G50" s="157"/>
      <c r="H50" s="165">
        <v>13516</v>
      </c>
      <c r="I50" s="157"/>
      <c r="J50" s="169" t="s">
        <v>8</v>
      </c>
      <c r="K50" s="170"/>
      <c r="L50" s="165">
        <v>13516</v>
      </c>
    </row>
    <row r="51" spans="1:12" ht="22.5" x14ac:dyDescent="0.2">
      <c r="A51" s="43" t="s">
        <v>152</v>
      </c>
      <c r="B51" s="166">
        <v>491144</v>
      </c>
      <c r="C51" s="159"/>
      <c r="D51" s="166">
        <v>122660</v>
      </c>
      <c r="E51" s="159"/>
      <c r="F51" s="166">
        <v>613804</v>
      </c>
      <c r="G51" s="159"/>
      <c r="H51" s="166">
        <v>528872</v>
      </c>
      <c r="I51" s="159"/>
      <c r="J51" s="166">
        <v>-68706</v>
      </c>
      <c r="K51" s="159"/>
      <c r="L51" s="166">
        <v>460166</v>
      </c>
    </row>
    <row r="52" spans="1:12" x14ac:dyDescent="0.2">
      <c r="A52" s="113" t="s">
        <v>153</v>
      </c>
      <c r="B52" s="157">
        <v>86667</v>
      </c>
      <c r="C52" s="157"/>
      <c r="D52" s="171" t="s">
        <v>8</v>
      </c>
      <c r="E52" s="170"/>
      <c r="F52" s="157">
        <v>86667</v>
      </c>
      <c r="G52" s="157"/>
      <c r="H52" s="157">
        <v>21247</v>
      </c>
      <c r="I52" s="157"/>
      <c r="J52" s="171" t="s">
        <v>8</v>
      </c>
      <c r="K52" s="170"/>
      <c r="L52" s="157">
        <v>21247</v>
      </c>
    </row>
    <row r="53" spans="1:12" x14ac:dyDescent="0.2">
      <c r="A53" s="43" t="s">
        <v>154</v>
      </c>
      <c r="B53" s="159">
        <v>28043</v>
      </c>
      <c r="C53" s="159"/>
      <c r="D53" s="164" t="s">
        <v>8</v>
      </c>
      <c r="E53" s="162"/>
      <c r="F53" s="159">
        <v>28043</v>
      </c>
      <c r="G53" s="159"/>
      <c r="H53" s="159">
        <v>24803</v>
      </c>
      <c r="I53" s="159"/>
      <c r="J53" s="164" t="s">
        <v>8</v>
      </c>
      <c r="K53" s="162"/>
      <c r="L53" s="159">
        <v>24803</v>
      </c>
    </row>
    <row r="54" spans="1:12" x14ac:dyDescent="0.2">
      <c r="A54" s="127" t="s">
        <v>155</v>
      </c>
      <c r="B54" s="165">
        <v>94268</v>
      </c>
      <c r="C54" s="157"/>
      <c r="D54" s="169" t="s">
        <v>8</v>
      </c>
      <c r="E54" s="170"/>
      <c r="F54" s="165">
        <v>94268</v>
      </c>
      <c r="G54" s="157"/>
      <c r="H54" s="165">
        <v>101133</v>
      </c>
      <c r="I54" s="157"/>
      <c r="J54" s="169" t="s">
        <v>8</v>
      </c>
      <c r="K54" s="170"/>
      <c r="L54" s="165">
        <v>101133</v>
      </c>
    </row>
    <row r="55" spans="1:12" x14ac:dyDescent="0.2">
      <c r="A55" s="43" t="s">
        <v>156</v>
      </c>
      <c r="B55" s="166">
        <v>208978</v>
      </c>
      <c r="C55" s="159"/>
      <c r="D55" s="168" t="s">
        <v>8</v>
      </c>
      <c r="E55" s="162"/>
      <c r="F55" s="166">
        <v>208978</v>
      </c>
      <c r="G55" s="159"/>
      <c r="H55" s="166">
        <v>147183</v>
      </c>
      <c r="I55" s="159"/>
      <c r="J55" s="168" t="s">
        <v>8</v>
      </c>
      <c r="K55" s="162"/>
      <c r="L55" s="166">
        <v>147183</v>
      </c>
    </row>
    <row r="56" spans="1:12" x14ac:dyDescent="0.2">
      <c r="A56" s="113" t="s">
        <v>157</v>
      </c>
      <c r="B56" s="157">
        <v>110973</v>
      </c>
      <c r="C56" s="157"/>
      <c r="D56" s="172" t="s">
        <v>8</v>
      </c>
      <c r="E56" s="157"/>
      <c r="F56" s="157">
        <v>110973</v>
      </c>
      <c r="G56" s="157"/>
      <c r="H56" s="157">
        <v>100540</v>
      </c>
      <c r="I56" s="157"/>
      <c r="J56" s="171" t="s">
        <v>8</v>
      </c>
      <c r="K56" s="170"/>
      <c r="L56" s="157">
        <v>100540</v>
      </c>
    </row>
    <row r="57" spans="1:12" x14ac:dyDescent="0.2">
      <c r="A57" s="43" t="s">
        <v>158</v>
      </c>
      <c r="B57" s="159">
        <v>55470</v>
      </c>
      <c r="C57" s="159"/>
      <c r="D57" s="164" t="s">
        <v>8</v>
      </c>
      <c r="E57" s="162"/>
      <c r="F57" s="159">
        <v>55470</v>
      </c>
      <c r="G57" s="159"/>
      <c r="H57" s="159">
        <v>58826</v>
      </c>
      <c r="I57" s="159"/>
      <c r="J57" s="164" t="s">
        <v>8</v>
      </c>
      <c r="K57" s="162"/>
      <c r="L57" s="159">
        <v>58826</v>
      </c>
    </row>
    <row r="58" spans="1:12" x14ac:dyDescent="0.2">
      <c r="A58" s="127" t="s">
        <v>159</v>
      </c>
      <c r="B58" s="165">
        <v>86985</v>
      </c>
      <c r="C58" s="157"/>
      <c r="D58" s="169" t="s">
        <v>8</v>
      </c>
      <c r="E58" s="170"/>
      <c r="F58" s="165">
        <v>86985</v>
      </c>
      <c r="G58" s="157"/>
      <c r="H58" s="165">
        <v>86013</v>
      </c>
      <c r="I58" s="157"/>
      <c r="J58" s="169" t="s">
        <v>8</v>
      </c>
      <c r="K58" s="170"/>
      <c r="L58" s="165">
        <v>86013</v>
      </c>
    </row>
    <row r="59" spans="1:12" x14ac:dyDescent="0.2">
      <c r="A59" s="43" t="s">
        <v>160</v>
      </c>
      <c r="B59" s="173">
        <v>253428</v>
      </c>
      <c r="C59" s="159"/>
      <c r="D59" s="174" t="s">
        <v>8</v>
      </c>
      <c r="E59" s="159"/>
      <c r="F59" s="173">
        <v>253428</v>
      </c>
      <c r="G59" s="159"/>
      <c r="H59" s="173">
        <v>245379</v>
      </c>
      <c r="I59" s="159"/>
      <c r="J59" s="175" t="s">
        <v>8</v>
      </c>
      <c r="K59" s="162"/>
      <c r="L59" s="173">
        <v>245379</v>
      </c>
    </row>
    <row r="60" spans="1:12" x14ac:dyDescent="0.2">
      <c r="A60" s="113" t="s">
        <v>161</v>
      </c>
      <c r="B60" s="163">
        <v>446694</v>
      </c>
      <c r="C60" s="157"/>
      <c r="D60" s="163">
        <v>122660</v>
      </c>
      <c r="E60" s="157"/>
      <c r="F60" s="163">
        <v>569354</v>
      </c>
      <c r="G60" s="157"/>
      <c r="H60" s="163">
        <v>430676</v>
      </c>
      <c r="I60" s="157"/>
      <c r="J60" s="163">
        <v>-68706</v>
      </c>
      <c r="K60" s="157"/>
      <c r="L60" s="163">
        <v>361970</v>
      </c>
    </row>
    <row r="61" spans="1:12" x14ac:dyDescent="0.2">
      <c r="A61" s="43" t="s">
        <v>162</v>
      </c>
      <c r="B61" s="159">
        <v>161230</v>
      </c>
      <c r="C61" s="159"/>
      <c r="D61" s="159">
        <v>45877</v>
      </c>
      <c r="E61" s="159"/>
      <c r="F61" s="159">
        <v>207107</v>
      </c>
      <c r="G61" s="159"/>
      <c r="H61" s="159">
        <v>141426</v>
      </c>
      <c r="I61" s="159"/>
      <c r="J61" s="159">
        <v>-25738</v>
      </c>
      <c r="K61" s="159"/>
      <c r="L61" s="159">
        <v>115688</v>
      </c>
    </row>
    <row r="62" spans="1:12" ht="12" thickBot="1" x14ac:dyDescent="0.25">
      <c r="A62" s="113" t="s">
        <v>81</v>
      </c>
      <c r="B62" s="176">
        <v>285464</v>
      </c>
      <c r="C62" s="177"/>
      <c r="D62" s="176">
        <v>76783</v>
      </c>
      <c r="E62" s="177"/>
      <c r="F62" s="176">
        <v>362247</v>
      </c>
      <c r="G62" s="177"/>
      <c r="H62" s="176">
        <v>289250</v>
      </c>
      <c r="I62" s="177"/>
      <c r="J62" s="176">
        <v>-42968</v>
      </c>
      <c r="K62" s="177"/>
      <c r="L62" s="176">
        <v>246282</v>
      </c>
    </row>
    <row r="63" spans="1:12" ht="12" thickTop="1" x14ac:dyDescent="0.2">
      <c r="A63" s="47"/>
      <c r="B63" s="178"/>
      <c r="C63" s="178"/>
      <c r="D63" s="178"/>
      <c r="E63" s="178"/>
      <c r="F63" s="178"/>
      <c r="G63" s="178"/>
      <c r="H63" s="178"/>
      <c r="I63" s="178"/>
      <c r="J63" s="178"/>
      <c r="K63" s="178"/>
      <c r="L63" s="178"/>
    </row>
    <row r="64" spans="1:12" x14ac:dyDescent="0.2">
      <c r="A64" s="113" t="s">
        <v>81</v>
      </c>
      <c r="B64" s="177">
        <v>285464</v>
      </c>
      <c r="C64" s="177"/>
      <c r="D64" s="177">
        <v>76783</v>
      </c>
      <c r="E64" s="177"/>
      <c r="F64" s="177">
        <v>362247</v>
      </c>
      <c r="G64" s="177"/>
      <c r="H64" s="177">
        <v>289250</v>
      </c>
      <c r="I64" s="177"/>
      <c r="J64" s="177">
        <v>-42968</v>
      </c>
      <c r="K64" s="177"/>
      <c r="L64" s="177">
        <v>246282</v>
      </c>
    </row>
    <row r="65" spans="1:12" x14ac:dyDescent="0.2">
      <c r="A65" s="38" t="s">
        <v>176</v>
      </c>
      <c r="B65" s="179"/>
      <c r="C65" s="179"/>
      <c r="D65" s="179"/>
      <c r="E65" s="179"/>
      <c r="F65" s="179"/>
      <c r="G65" s="179"/>
      <c r="H65" s="179"/>
      <c r="I65" s="179"/>
      <c r="J65" s="179"/>
      <c r="K65" s="179"/>
      <c r="L65" s="179"/>
    </row>
    <row r="66" spans="1:12" ht="22.5" x14ac:dyDescent="0.2">
      <c r="A66" s="121" t="s">
        <v>170</v>
      </c>
      <c r="B66" s="180">
        <v>3564</v>
      </c>
      <c r="C66" s="157"/>
      <c r="D66" s="181" t="s">
        <v>8</v>
      </c>
      <c r="E66" s="170"/>
      <c r="F66" s="180">
        <v>3564</v>
      </c>
      <c r="G66" s="157"/>
      <c r="H66" s="180">
        <v>-12843</v>
      </c>
      <c r="I66" s="157"/>
      <c r="J66" s="181" t="s">
        <v>8</v>
      </c>
      <c r="K66" s="170"/>
      <c r="L66" s="180">
        <v>-12843</v>
      </c>
    </row>
    <row r="67" spans="1:12" ht="12" thickBot="1" x14ac:dyDescent="0.25">
      <c r="A67" s="43" t="s">
        <v>163</v>
      </c>
      <c r="B67" s="139">
        <v>289028</v>
      </c>
      <c r="C67" s="140"/>
      <c r="D67" s="139">
        <v>76783</v>
      </c>
      <c r="E67" s="140"/>
      <c r="F67" s="139">
        <v>365811</v>
      </c>
      <c r="G67" s="140"/>
      <c r="H67" s="139">
        <v>276407</v>
      </c>
      <c r="I67" s="140"/>
      <c r="J67" s="139">
        <v>-42968</v>
      </c>
      <c r="K67" s="140"/>
      <c r="L67" s="139">
        <v>233439</v>
      </c>
    </row>
    <row r="68" spans="1:12" ht="12.75" thickTop="1" thickBot="1" x14ac:dyDescent="0.25">
      <c r="A68" s="113" t="s">
        <v>164</v>
      </c>
      <c r="B68" s="141">
        <v>0.8</v>
      </c>
      <c r="C68" s="142"/>
      <c r="D68" s="141">
        <v>0.22</v>
      </c>
      <c r="E68" s="142"/>
      <c r="F68" s="141">
        <v>1.02</v>
      </c>
      <c r="G68" s="142"/>
      <c r="H68" s="141">
        <v>0.83</v>
      </c>
      <c r="I68" s="142"/>
      <c r="J68" s="141">
        <v>-0.13</v>
      </c>
      <c r="K68" s="142"/>
      <c r="L68" s="141">
        <v>0.7</v>
      </c>
    </row>
    <row r="69" spans="1:12" ht="12.75" thickTop="1" thickBot="1" x14ac:dyDescent="0.25">
      <c r="A69" s="43" t="s">
        <v>165</v>
      </c>
      <c r="B69" s="143">
        <v>0.79</v>
      </c>
      <c r="C69" s="144"/>
      <c r="D69" s="143">
        <v>0.22</v>
      </c>
      <c r="E69" s="144"/>
      <c r="F69" s="143">
        <v>1.01</v>
      </c>
      <c r="G69" s="144"/>
      <c r="H69" s="143">
        <v>0.81</v>
      </c>
      <c r="I69" s="144"/>
      <c r="J69" s="143">
        <v>-0.12</v>
      </c>
      <c r="K69" s="144"/>
      <c r="L69" s="143">
        <v>0.69</v>
      </c>
    </row>
    <row r="70" spans="1:12" ht="12.75" thickTop="1" thickBot="1" x14ac:dyDescent="0.25">
      <c r="A70" s="113" t="s">
        <v>166</v>
      </c>
      <c r="B70" s="147">
        <v>355091818</v>
      </c>
      <c r="C70" s="148"/>
      <c r="D70" s="145" t="s">
        <v>8</v>
      </c>
      <c r="E70" s="146"/>
      <c r="F70" s="147">
        <v>355091818</v>
      </c>
      <c r="G70" s="148"/>
      <c r="H70" s="147">
        <v>349421960</v>
      </c>
      <c r="I70" s="148"/>
      <c r="J70" s="145" t="s">
        <v>8</v>
      </c>
      <c r="K70" s="146"/>
      <c r="L70" s="147">
        <v>349421960</v>
      </c>
    </row>
    <row r="71" spans="1:12" ht="12.75" thickTop="1" thickBot="1" x14ac:dyDescent="0.25">
      <c r="A71" s="43" t="s">
        <v>167</v>
      </c>
      <c r="B71" s="149">
        <v>359193738</v>
      </c>
      <c r="C71" s="150"/>
      <c r="D71" s="149" t="s">
        <v>8</v>
      </c>
      <c r="E71" s="150"/>
      <c r="F71" s="149">
        <v>359193738</v>
      </c>
      <c r="G71" s="150"/>
      <c r="H71" s="149">
        <v>356654466</v>
      </c>
      <c r="I71" s="150"/>
      <c r="J71" s="149" t="s">
        <v>8</v>
      </c>
      <c r="K71" s="151"/>
      <c r="L71" s="149">
        <v>356654466</v>
      </c>
    </row>
    <row r="72" spans="1:12" ht="12" thickTop="1" x14ac:dyDescent="0.2"/>
  </sheetData>
  <mergeCells count="6">
    <mergeCell ref="B39:F39"/>
    <mergeCell ref="H39:L39"/>
    <mergeCell ref="B5:F5"/>
    <mergeCell ref="H5:L5"/>
    <mergeCell ref="A1:L1"/>
    <mergeCell ref="A2:L2"/>
  </mergeCells>
  <pageMargins left="0.7" right="0.7" top="0.75" bottom="0.75" header="0.3" footer="0.3"/>
  <pageSetup scale="74" fitToHeight="2" orientation="portrait" r:id="rId1"/>
  <rowBreaks count="1" manualBreakCount="1">
    <brk id="37"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showGridLines="0" view="pageBreakPreview" topLeftCell="A43" zoomScale="130" zoomScaleNormal="145" zoomScaleSheetLayoutView="130" workbookViewId="0">
      <selection activeCell="O11" sqref="O11"/>
    </sheetView>
  </sheetViews>
  <sheetFormatPr defaultColWidth="9.33203125" defaultRowHeight="11.25" x14ac:dyDescent="0.2"/>
  <cols>
    <col min="1" max="1" width="40.83203125" style="131" customWidth="1"/>
    <col min="2" max="2" width="14" style="131" customWidth="1"/>
    <col min="3" max="3" width="2.1640625" style="131" customWidth="1"/>
    <col min="4" max="4" width="14" style="131" customWidth="1"/>
    <col min="5" max="5" width="2.1640625" style="131" customWidth="1"/>
    <col min="6" max="6" width="14" style="131" customWidth="1"/>
    <col min="7" max="7" width="2.1640625" style="131" customWidth="1"/>
    <col min="8" max="8" width="15.1640625" style="131" customWidth="1"/>
    <col min="9" max="9" width="2.1640625" style="131" customWidth="1"/>
    <col min="10" max="10" width="14" style="131" customWidth="1"/>
    <col min="11" max="11" width="2.1640625" style="131" customWidth="1"/>
    <col min="12" max="12" width="12.6640625" style="131" customWidth="1"/>
    <col min="13" max="13" width="14" style="131" customWidth="1"/>
    <col min="14" max="14" width="2.1640625" style="131" customWidth="1"/>
    <col min="15" max="15" width="14" style="131" customWidth="1"/>
    <col min="16" max="16" width="2.1640625" style="131" customWidth="1"/>
    <col min="17" max="17" width="14" style="131" customWidth="1"/>
    <col min="18" max="18" width="2.1640625" style="131" customWidth="1"/>
    <col min="19" max="19" width="15.1640625" style="131" customWidth="1"/>
    <col min="20" max="20" width="2.1640625" style="131" customWidth="1"/>
    <col min="21" max="21" width="14" style="131" customWidth="1"/>
    <col min="22" max="22" width="2.1640625" style="131" customWidth="1"/>
    <col min="23" max="23" width="12.6640625" style="131" customWidth="1"/>
    <col min="24" max="16384" width="9.33203125" style="131"/>
  </cols>
  <sheetData>
    <row r="1" spans="1:27" s="130" customFormat="1" ht="30" customHeight="1" x14ac:dyDescent="0.2">
      <c r="A1" s="320" t="s">
        <v>140</v>
      </c>
      <c r="B1" s="320"/>
      <c r="C1" s="320"/>
      <c r="D1" s="320"/>
      <c r="E1" s="320"/>
      <c r="F1" s="320"/>
      <c r="G1" s="320"/>
      <c r="H1" s="320"/>
      <c r="I1" s="320"/>
      <c r="J1" s="320"/>
      <c r="K1" s="320"/>
      <c r="L1" s="320"/>
      <c r="M1" s="129"/>
      <c r="N1" s="129"/>
      <c r="O1" s="129"/>
      <c r="P1" s="129"/>
      <c r="Q1" s="129"/>
      <c r="R1" s="129"/>
      <c r="S1" s="129"/>
      <c r="T1" s="129"/>
      <c r="U1" s="129"/>
      <c r="V1" s="129"/>
      <c r="W1" s="129"/>
      <c r="X1" s="129"/>
      <c r="Y1" s="129"/>
      <c r="Z1" s="129"/>
      <c r="AA1" s="129"/>
    </row>
    <row r="2" spans="1:27" ht="28.5" customHeight="1" x14ac:dyDescent="0.2">
      <c r="A2" s="321" t="s">
        <v>59</v>
      </c>
      <c r="B2" s="321"/>
      <c r="C2" s="321"/>
      <c r="D2" s="321"/>
      <c r="E2" s="321"/>
      <c r="F2" s="321"/>
      <c r="G2" s="321"/>
      <c r="H2" s="321"/>
      <c r="I2" s="321"/>
      <c r="J2" s="321"/>
      <c r="K2" s="321"/>
      <c r="L2" s="321"/>
      <c r="M2" s="300"/>
      <c r="N2" s="300"/>
      <c r="O2" s="300"/>
      <c r="P2" s="300"/>
      <c r="Q2" s="300"/>
      <c r="R2" s="300"/>
      <c r="S2" s="300"/>
      <c r="T2" s="300"/>
      <c r="U2" s="300"/>
      <c r="V2" s="300"/>
      <c r="W2" s="300"/>
    </row>
    <row r="3" spans="1:27" x14ac:dyDescent="0.2">
      <c r="A3" s="300"/>
      <c r="B3" s="300"/>
      <c r="C3" s="300"/>
      <c r="D3" s="300"/>
      <c r="E3" s="300"/>
      <c r="F3" s="300"/>
      <c r="G3" s="300"/>
      <c r="H3" s="300"/>
      <c r="I3" s="300"/>
      <c r="J3" s="300"/>
      <c r="K3" s="300"/>
      <c r="L3" s="300"/>
      <c r="M3" s="300"/>
      <c r="N3" s="300"/>
      <c r="O3" s="300"/>
      <c r="P3" s="300"/>
      <c r="Q3" s="300"/>
      <c r="R3" s="300"/>
      <c r="S3" s="300"/>
      <c r="T3" s="300"/>
      <c r="U3" s="300"/>
      <c r="V3" s="300"/>
      <c r="W3" s="300"/>
    </row>
    <row r="5" spans="1:27" ht="11.25" customHeight="1" x14ac:dyDescent="0.2">
      <c r="B5" s="319" t="s">
        <v>23</v>
      </c>
      <c r="C5" s="319"/>
      <c r="D5" s="319"/>
      <c r="E5" s="319"/>
      <c r="F5" s="319"/>
      <c r="G5" s="132"/>
      <c r="H5" s="319" t="s">
        <v>24</v>
      </c>
      <c r="I5" s="319"/>
      <c r="J5" s="319"/>
      <c r="K5" s="319"/>
      <c r="L5" s="319"/>
    </row>
    <row r="6" spans="1:27" x14ac:dyDescent="0.2">
      <c r="A6" s="133"/>
      <c r="B6" s="152" t="s">
        <v>38</v>
      </c>
      <c r="C6" s="153"/>
      <c r="D6" s="152" t="s">
        <v>37</v>
      </c>
      <c r="E6" s="153"/>
      <c r="F6" s="152" t="s">
        <v>5</v>
      </c>
      <c r="G6" s="153"/>
      <c r="H6" s="152" t="s">
        <v>38</v>
      </c>
      <c r="I6" s="153"/>
      <c r="J6" s="152" t="s">
        <v>37</v>
      </c>
      <c r="K6" s="153"/>
      <c r="L6" s="152" t="s">
        <v>5</v>
      </c>
    </row>
    <row r="7" spans="1:27" x14ac:dyDescent="0.2">
      <c r="A7" s="134" t="s">
        <v>141</v>
      </c>
      <c r="B7" s="154">
        <v>1150242</v>
      </c>
      <c r="C7" s="155"/>
      <c r="D7" s="156" t="s">
        <v>142</v>
      </c>
      <c r="E7" s="155"/>
      <c r="F7" s="154">
        <v>1150242</v>
      </c>
      <c r="G7" s="155"/>
      <c r="H7" s="154">
        <v>1177828</v>
      </c>
      <c r="I7" s="155"/>
      <c r="J7" s="156" t="s">
        <v>142</v>
      </c>
      <c r="K7" s="155"/>
      <c r="L7" s="154">
        <v>1177828</v>
      </c>
    </row>
    <row r="8" spans="1:27" x14ac:dyDescent="0.2">
      <c r="A8" s="135" t="s">
        <v>144</v>
      </c>
      <c r="B8" s="157">
        <v>300536</v>
      </c>
      <c r="C8" s="157"/>
      <c r="D8" s="157">
        <v>-88276</v>
      </c>
      <c r="E8" s="157"/>
      <c r="F8" s="157">
        <v>212260</v>
      </c>
      <c r="G8" s="157"/>
      <c r="H8" s="157">
        <v>263148</v>
      </c>
      <c r="I8" s="157"/>
      <c r="J8" s="157">
        <v>-81435</v>
      </c>
      <c r="K8" s="157"/>
      <c r="L8" s="157">
        <v>181713</v>
      </c>
    </row>
    <row r="9" spans="1:27" x14ac:dyDescent="0.2">
      <c r="A9" s="134" t="s">
        <v>145</v>
      </c>
      <c r="B9" s="158">
        <v>4432</v>
      </c>
      <c r="C9" s="159"/>
      <c r="D9" s="160" t="s">
        <v>8</v>
      </c>
      <c r="E9" s="159"/>
      <c r="F9" s="158">
        <v>4432</v>
      </c>
      <c r="G9" s="159"/>
      <c r="H9" s="158">
        <v>2512</v>
      </c>
      <c r="I9" s="159"/>
      <c r="J9" s="161" t="s">
        <v>8</v>
      </c>
      <c r="K9" s="162"/>
      <c r="L9" s="158">
        <v>2512</v>
      </c>
    </row>
    <row r="10" spans="1:27" x14ac:dyDescent="0.2">
      <c r="A10" s="135" t="s">
        <v>146</v>
      </c>
      <c r="B10" s="163">
        <v>1455210</v>
      </c>
      <c r="C10" s="157"/>
      <c r="D10" s="163">
        <v>-88276</v>
      </c>
      <c r="E10" s="157"/>
      <c r="F10" s="163">
        <v>1366934</v>
      </c>
      <c r="G10" s="157"/>
      <c r="H10" s="163">
        <v>1443488</v>
      </c>
      <c r="I10" s="157"/>
      <c r="J10" s="163">
        <v>-81435</v>
      </c>
      <c r="K10" s="157"/>
      <c r="L10" s="163">
        <v>1362053</v>
      </c>
    </row>
    <row r="11" spans="1:27" x14ac:dyDescent="0.2">
      <c r="A11" s="134" t="s">
        <v>147</v>
      </c>
      <c r="B11" s="159">
        <v>141308</v>
      </c>
      <c r="C11" s="159"/>
      <c r="D11" s="164" t="s">
        <v>8</v>
      </c>
      <c r="E11" s="162"/>
      <c r="F11" s="159">
        <v>141308</v>
      </c>
      <c r="G11" s="159"/>
      <c r="H11" s="159">
        <v>129135</v>
      </c>
      <c r="I11" s="159"/>
      <c r="J11" s="164" t="s">
        <v>8</v>
      </c>
      <c r="K11" s="162"/>
      <c r="L11" s="159">
        <v>129135</v>
      </c>
    </row>
    <row r="12" spans="1:27" x14ac:dyDescent="0.2">
      <c r="A12" s="136" t="s">
        <v>148</v>
      </c>
      <c r="B12" s="165">
        <v>240635</v>
      </c>
      <c r="C12" s="157"/>
      <c r="D12" s="165">
        <v>-88276</v>
      </c>
      <c r="E12" s="157"/>
      <c r="F12" s="165">
        <v>152359</v>
      </c>
      <c r="G12" s="157"/>
      <c r="H12" s="165">
        <v>200397</v>
      </c>
      <c r="I12" s="157"/>
      <c r="J12" s="165">
        <v>-81435</v>
      </c>
      <c r="K12" s="157"/>
      <c r="L12" s="165">
        <v>118962</v>
      </c>
    </row>
    <row r="13" spans="1:27" x14ac:dyDescent="0.2">
      <c r="A13" s="134" t="s">
        <v>149</v>
      </c>
      <c r="B13" s="166">
        <v>1073267</v>
      </c>
      <c r="C13" s="159"/>
      <c r="D13" s="167" t="s">
        <v>8</v>
      </c>
      <c r="E13" s="159"/>
      <c r="F13" s="166">
        <v>1073267</v>
      </c>
      <c r="G13" s="159"/>
      <c r="H13" s="166">
        <v>1113956</v>
      </c>
      <c r="I13" s="159"/>
      <c r="J13" s="168" t="s">
        <v>8</v>
      </c>
      <c r="K13" s="162"/>
      <c r="L13" s="166">
        <v>1113956</v>
      </c>
    </row>
    <row r="14" spans="1:27" x14ac:dyDescent="0.2">
      <c r="A14" s="135" t="s">
        <v>61</v>
      </c>
      <c r="B14" s="165">
        <v>559524</v>
      </c>
      <c r="C14" s="157"/>
      <c r="D14" s="165">
        <v>167270</v>
      </c>
      <c r="E14" s="157"/>
      <c r="F14" s="165">
        <v>726794</v>
      </c>
      <c r="G14" s="157"/>
      <c r="H14" s="165">
        <v>769689</v>
      </c>
      <c r="I14" s="157"/>
      <c r="J14" s="165">
        <v>32578</v>
      </c>
      <c r="K14" s="157"/>
      <c r="L14" s="165">
        <v>802267</v>
      </c>
    </row>
    <row r="15" spans="1:27" ht="22.5" x14ac:dyDescent="0.2">
      <c r="A15" s="134" t="s">
        <v>150</v>
      </c>
      <c r="B15" s="166">
        <v>513743</v>
      </c>
      <c r="C15" s="159"/>
      <c r="D15" s="166">
        <v>-167270</v>
      </c>
      <c r="E15" s="159"/>
      <c r="F15" s="166">
        <v>346473</v>
      </c>
      <c r="G15" s="159"/>
      <c r="H15" s="166">
        <v>344267</v>
      </c>
      <c r="I15" s="159"/>
      <c r="J15" s="166">
        <v>-32578</v>
      </c>
      <c r="K15" s="159"/>
      <c r="L15" s="166">
        <v>311689</v>
      </c>
    </row>
    <row r="16" spans="1:27" x14ac:dyDescent="0.2">
      <c r="A16" s="136" t="s">
        <v>151</v>
      </c>
      <c r="B16" s="165">
        <v>8152</v>
      </c>
      <c r="C16" s="157"/>
      <c r="D16" s="169" t="s">
        <v>8</v>
      </c>
      <c r="E16" s="170"/>
      <c r="F16" s="165">
        <v>8152</v>
      </c>
      <c r="G16" s="157"/>
      <c r="H16" s="165">
        <v>10556</v>
      </c>
      <c r="I16" s="157"/>
      <c r="J16" s="169" t="s">
        <v>8</v>
      </c>
      <c r="K16" s="170"/>
      <c r="L16" s="165">
        <v>10556</v>
      </c>
    </row>
    <row r="17" spans="1:12" ht="22.5" x14ac:dyDescent="0.2">
      <c r="A17" s="134" t="s">
        <v>152</v>
      </c>
      <c r="B17" s="166">
        <v>505591</v>
      </c>
      <c r="C17" s="159"/>
      <c r="D17" s="166">
        <v>-167270</v>
      </c>
      <c r="E17" s="159"/>
      <c r="F17" s="166">
        <v>338321</v>
      </c>
      <c r="G17" s="159"/>
      <c r="H17" s="166">
        <v>333711</v>
      </c>
      <c r="I17" s="159"/>
      <c r="J17" s="166">
        <v>-32578</v>
      </c>
      <c r="K17" s="159"/>
      <c r="L17" s="166">
        <v>301133</v>
      </c>
    </row>
    <row r="18" spans="1:12" x14ac:dyDescent="0.2">
      <c r="A18" s="135" t="s">
        <v>153</v>
      </c>
      <c r="B18" s="157">
        <v>21334</v>
      </c>
      <c r="C18" s="157"/>
      <c r="D18" s="171" t="s">
        <v>8</v>
      </c>
      <c r="E18" s="170"/>
      <c r="F18" s="157">
        <v>21334</v>
      </c>
      <c r="G18" s="157"/>
      <c r="H18" s="157">
        <v>38015</v>
      </c>
      <c r="I18" s="157"/>
      <c r="J18" s="171" t="s">
        <v>8</v>
      </c>
      <c r="K18" s="170"/>
      <c r="L18" s="157">
        <v>38015</v>
      </c>
    </row>
    <row r="19" spans="1:12" x14ac:dyDescent="0.2">
      <c r="A19" s="134" t="s">
        <v>154</v>
      </c>
      <c r="B19" s="159">
        <v>19576</v>
      </c>
      <c r="C19" s="159"/>
      <c r="D19" s="164" t="s">
        <v>8</v>
      </c>
      <c r="E19" s="162"/>
      <c r="F19" s="159">
        <v>19576</v>
      </c>
      <c r="G19" s="159"/>
      <c r="H19" s="159">
        <v>20547</v>
      </c>
      <c r="I19" s="159"/>
      <c r="J19" s="164" t="s">
        <v>8</v>
      </c>
      <c r="K19" s="162"/>
      <c r="L19" s="159">
        <v>20547</v>
      </c>
    </row>
    <row r="20" spans="1:12" x14ac:dyDescent="0.2">
      <c r="A20" s="136" t="s">
        <v>155</v>
      </c>
      <c r="B20" s="165">
        <v>92546</v>
      </c>
      <c r="C20" s="157"/>
      <c r="D20" s="169" t="s">
        <v>8</v>
      </c>
      <c r="E20" s="170"/>
      <c r="F20" s="165">
        <v>92546</v>
      </c>
      <c r="G20" s="157"/>
      <c r="H20" s="165">
        <v>91399</v>
      </c>
      <c r="I20" s="157"/>
      <c r="J20" s="169" t="s">
        <v>8</v>
      </c>
      <c r="K20" s="170"/>
      <c r="L20" s="165">
        <v>91399</v>
      </c>
    </row>
    <row r="21" spans="1:12" x14ac:dyDescent="0.2">
      <c r="A21" s="134" t="s">
        <v>156</v>
      </c>
      <c r="B21" s="166">
        <v>133456</v>
      </c>
      <c r="C21" s="159"/>
      <c r="D21" s="168" t="s">
        <v>8</v>
      </c>
      <c r="E21" s="162"/>
      <c r="F21" s="166">
        <v>133456</v>
      </c>
      <c r="G21" s="159"/>
      <c r="H21" s="166">
        <v>149961</v>
      </c>
      <c r="I21" s="159"/>
      <c r="J21" s="168" t="s">
        <v>8</v>
      </c>
      <c r="K21" s="162"/>
      <c r="L21" s="166">
        <v>149961</v>
      </c>
    </row>
    <row r="22" spans="1:12" x14ac:dyDescent="0.2">
      <c r="A22" s="135" t="s">
        <v>157</v>
      </c>
      <c r="B22" s="157">
        <v>98093</v>
      </c>
      <c r="C22" s="157"/>
      <c r="D22" s="172" t="s">
        <v>8</v>
      </c>
      <c r="E22" s="157"/>
      <c r="F22" s="157">
        <v>98093</v>
      </c>
      <c r="G22" s="157"/>
      <c r="H22" s="157">
        <v>88940</v>
      </c>
      <c r="I22" s="157"/>
      <c r="J22" s="171" t="s">
        <v>8</v>
      </c>
      <c r="K22" s="170"/>
      <c r="L22" s="157">
        <v>88940</v>
      </c>
    </row>
    <row r="23" spans="1:12" x14ac:dyDescent="0.2">
      <c r="A23" s="134" t="s">
        <v>158</v>
      </c>
      <c r="B23" s="159">
        <v>56200</v>
      </c>
      <c r="C23" s="159"/>
      <c r="D23" s="164" t="s">
        <v>8</v>
      </c>
      <c r="E23" s="162"/>
      <c r="F23" s="159">
        <v>56200</v>
      </c>
      <c r="G23" s="159"/>
      <c r="H23" s="159">
        <v>50738</v>
      </c>
      <c r="I23" s="159"/>
      <c r="J23" s="164" t="s">
        <v>8</v>
      </c>
      <c r="K23" s="162"/>
      <c r="L23" s="159">
        <v>50738</v>
      </c>
    </row>
    <row r="24" spans="1:12" x14ac:dyDescent="0.2">
      <c r="A24" s="136" t="s">
        <v>159</v>
      </c>
      <c r="B24" s="165">
        <v>76163</v>
      </c>
      <c r="C24" s="157"/>
      <c r="D24" s="169" t="s">
        <v>8</v>
      </c>
      <c r="E24" s="170"/>
      <c r="F24" s="165">
        <v>76163</v>
      </c>
      <c r="G24" s="157"/>
      <c r="H24" s="165">
        <v>62228</v>
      </c>
      <c r="I24" s="157"/>
      <c r="J24" s="169" t="s">
        <v>8</v>
      </c>
      <c r="K24" s="170"/>
      <c r="L24" s="165">
        <v>62228</v>
      </c>
    </row>
    <row r="25" spans="1:12" x14ac:dyDescent="0.2">
      <c r="A25" s="134" t="s">
        <v>160</v>
      </c>
      <c r="B25" s="173">
        <v>230456</v>
      </c>
      <c r="C25" s="159"/>
      <c r="D25" s="174" t="s">
        <v>8</v>
      </c>
      <c r="E25" s="159"/>
      <c r="F25" s="173">
        <v>230456</v>
      </c>
      <c r="G25" s="159"/>
      <c r="H25" s="173">
        <v>201906</v>
      </c>
      <c r="I25" s="159"/>
      <c r="J25" s="175" t="s">
        <v>8</v>
      </c>
      <c r="K25" s="162"/>
      <c r="L25" s="173">
        <v>201906</v>
      </c>
    </row>
    <row r="26" spans="1:12" x14ac:dyDescent="0.2">
      <c r="A26" s="135" t="s">
        <v>161</v>
      </c>
      <c r="B26" s="163">
        <v>408591</v>
      </c>
      <c r="C26" s="157"/>
      <c r="D26" s="163">
        <v>-167270</v>
      </c>
      <c r="E26" s="157"/>
      <c r="F26" s="163">
        <v>241321</v>
      </c>
      <c r="G26" s="157"/>
      <c r="H26" s="163">
        <v>281766</v>
      </c>
      <c r="I26" s="157"/>
      <c r="J26" s="163">
        <v>-32578</v>
      </c>
      <c r="K26" s="157"/>
      <c r="L26" s="163">
        <v>249188</v>
      </c>
    </row>
    <row r="27" spans="1:12" x14ac:dyDescent="0.2">
      <c r="A27" s="134" t="s">
        <v>162</v>
      </c>
      <c r="B27" s="159">
        <v>161558</v>
      </c>
      <c r="C27" s="159"/>
      <c r="D27" s="159">
        <v>-61904</v>
      </c>
      <c r="E27" s="159"/>
      <c r="F27" s="159">
        <v>99654</v>
      </c>
      <c r="G27" s="159"/>
      <c r="H27" s="159">
        <v>90397</v>
      </c>
      <c r="I27" s="159"/>
      <c r="J27" s="159">
        <v>-11097</v>
      </c>
      <c r="K27" s="159"/>
      <c r="L27" s="159">
        <v>79300</v>
      </c>
    </row>
    <row r="28" spans="1:12" ht="12" thickBot="1" x14ac:dyDescent="0.25">
      <c r="A28" s="135" t="s">
        <v>81</v>
      </c>
      <c r="B28" s="176">
        <v>247033</v>
      </c>
      <c r="C28" s="177"/>
      <c r="D28" s="176">
        <v>-105366</v>
      </c>
      <c r="E28" s="177"/>
      <c r="F28" s="176">
        <v>141667</v>
      </c>
      <c r="G28" s="177"/>
      <c r="H28" s="176">
        <v>191369</v>
      </c>
      <c r="I28" s="177"/>
      <c r="J28" s="176">
        <v>-21481</v>
      </c>
      <c r="K28" s="177"/>
      <c r="L28" s="176">
        <v>169888</v>
      </c>
    </row>
    <row r="29" spans="1:12" ht="12" thickTop="1" x14ac:dyDescent="0.2">
      <c r="A29" s="137"/>
      <c r="B29" s="178"/>
      <c r="C29" s="178"/>
      <c r="D29" s="178"/>
      <c r="E29" s="178"/>
      <c r="F29" s="178"/>
      <c r="G29" s="178"/>
      <c r="H29" s="178"/>
      <c r="I29" s="178"/>
      <c r="J29" s="178"/>
      <c r="K29" s="178"/>
      <c r="L29" s="178"/>
    </row>
    <row r="30" spans="1:12" x14ac:dyDescent="0.2">
      <c r="A30" s="135" t="s">
        <v>81</v>
      </c>
      <c r="B30" s="177">
        <v>247033</v>
      </c>
      <c r="C30" s="177"/>
      <c r="D30" s="177">
        <v>-105366</v>
      </c>
      <c r="E30" s="177"/>
      <c r="F30" s="177">
        <v>141667</v>
      </c>
      <c r="G30" s="177"/>
      <c r="H30" s="177">
        <v>191369</v>
      </c>
      <c r="I30" s="177"/>
      <c r="J30" s="177">
        <v>-21481</v>
      </c>
      <c r="K30" s="177"/>
      <c r="L30" s="177">
        <v>169888</v>
      </c>
    </row>
    <row r="31" spans="1:12" x14ac:dyDescent="0.2">
      <c r="A31" s="138" t="s">
        <v>176</v>
      </c>
      <c r="B31" s="179"/>
      <c r="C31" s="179"/>
      <c r="D31" s="179"/>
      <c r="E31" s="179"/>
      <c r="F31" s="179"/>
      <c r="G31" s="179"/>
      <c r="H31" s="179"/>
      <c r="I31" s="179"/>
      <c r="J31" s="179"/>
      <c r="K31" s="179"/>
      <c r="L31" s="179"/>
    </row>
    <row r="32" spans="1:12" ht="22.5" x14ac:dyDescent="0.2">
      <c r="A32" s="135" t="s">
        <v>170</v>
      </c>
      <c r="B32" s="180">
        <v>-1003</v>
      </c>
      <c r="C32" s="157"/>
      <c r="D32" s="181" t="s">
        <v>8</v>
      </c>
      <c r="E32" s="170"/>
      <c r="F32" s="180">
        <v>-1003</v>
      </c>
      <c r="G32" s="157"/>
      <c r="H32" s="180">
        <v>8685</v>
      </c>
      <c r="I32" s="157"/>
      <c r="J32" s="181" t="s">
        <v>8</v>
      </c>
      <c r="K32" s="170"/>
      <c r="L32" s="180">
        <v>8685</v>
      </c>
    </row>
    <row r="33" spans="1:12" ht="12" thickBot="1" x14ac:dyDescent="0.25">
      <c r="A33" s="134" t="s">
        <v>163</v>
      </c>
      <c r="B33" s="139">
        <v>246030</v>
      </c>
      <c r="C33" s="140"/>
      <c r="D33" s="139">
        <v>-105366</v>
      </c>
      <c r="E33" s="140"/>
      <c r="F33" s="139">
        <v>140664</v>
      </c>
      <c r="G33" s="140"/>
      <c r="H33" s="139">
        <v>200054</v>
      </c>
      <c r="I33" s="140"/>
      <c r="J33" s="139">
        <v>-21481</v>
      </c>
      <c r="K33" s="140"/>
      <c r="L33" s="139">
        <v>178573</v>
      </c>
    </row>
    <row r="34" spans="1:12" ht="12.75" thickTop="1" thickBot="1" x14ac:dyDescent="0.25">
      <c r="A34" s="135" t="s">
        <v>164</v>
      </c>
      <c r="B34" s="141">
        <v>0.71</v>
      </c>
      <c r="C34" s="142"/>
      <c r="D34" s="141">
        <v>-0.3</v>
      </c>
      <c r="E34" s="142"/>
      <c r="F34" s="141">
        <v>0.41</v>
      </c>
      <c r="G34" s="142"/>
      <c r="H34" s="141">
        <v>0.55000000000000004</v>
      </c>
      <c r="I34" s="142"/>
      <c r="J34" s="141">
        <v>-0.06</v>
      </c>
      <c r="K34" s="142"/>
      <c r="L34" s="141">
        <v>0.49</v>
      </c>
    </row>
    <row r="35" spans="1:12" ht="12.75" thickTop="1" thickBot="1" x14ac:dyDescent="0.25">
      <c r="A35" s="134" t="s">
        <v>165</v>
      </c>
      <c r="B35" s="143">
        <v>0.69</v>
      </c>
      <c r="C35" s="144"/>
      <c r="D35" s="143">
        <v>-0.28999999999999998</v>
      </c>
      <c r="E35" s="144"/>
      <c r="F35" s="143">
        <v>0.4</v>
      </c>
      <c r="G35" s="144"/>
      <c r="H35" s="143">
        <v>0.54</v>
      </c>
      <c r="I35" s="144"/>
      <c r="J35" s="143">
        <v>-0.06</v>
      </c>
      <c r="K35" s="144"/>
      <c r="L35" s="143">
        <v>0.48</v>
      </c>
    </row>
    <row r="36" spans="1:12" ht="12.75" thickTop="1" thickBot="1" x14ac:dyDescent="0.25">
      <c r="A36" s="135" t="s">
        <v>166</v>
      </c>
      <c r="B36" s="147">
        <v>348998644</v>
      </c>
      <c r="C36" s="148"/>
      <c r="D36" s="145" t="s">
        <v>8</v>
      </c>
      <c r="E36" s="146"/>
      <c r="F36" s="147">
        <v>348998644</v>
      </c>
      <c r="G36" s="148"/>
      <c r="H36" s="147">
        <v>348955505</v>
      </c>
      <c r="I36" s="148"/>
      <c r="J36" s="145" t="s">
        <v>8</v>
      </c>
      <c r="K36" s="146"/>
      <c r="L36" s="147">
        <v>348955505</v>
      </c>
    </row>
    <row r="37" spans="1:12" ht="12.75" thickTop="1" thickBot="1" x14ac:dyDescent="0.25">
      <c r="A37" s="134" t="s">
        <v>167</v>
      </c>
      <c r="B37" s="149">
        <v>355856631</v>
      </c>
      <c r="C37" s="150"/>
      <c r="D37" s="149" t="s">
        <v>8</v>
      </c>
      <c r="E37" s="150"/>
      <c r="F37" s="149">
        <v>355856631</v>
      </c>
      <c r="G37" s="150"/>
      <c r="H37" s="149">
        <v>355921570</v>
      </c>
      <c r="I37" s="150"/>
      <c r="J37" s="149" t="s">
        <v>8</v>
      </c>
      <c r="K37" s="151"/>
      <c r="L37" s="149">
        <v>355921570</v>
      </c>
    </row>
    <row r="38" spans="1:12" ht="12" thickTop="1" x14ac:dyDescent="0.2"/>
    <row r="40" spans="1:12" x14ac:dyDescent="0.2">
      <c r="B40" s="319" t="s">
        <v>21</v>
      </c>
      <c r="C40" s="319"/>
      <c r="D40" s="319"/>
      <c r="E40" s="319"/>
      <c r="F40" s="319"/>
      <c r="G40" s="132"/>
      <c r="H40" s="319" t="s">
        <v>22</v>
      </c>
      <c r="I40" s="319"/>
      <c r="J40" s="319"/>
      <c r="K40" s="319"/>
      <c r="L40" s="319"/>
    </row>
    <row r="41" spans="1:12" x14ac:dyDescent="0.2">
      <c r="B41" s="152" t="s">
        <v>38</v>
      </c>
      <c r="C41" s="153"/>
      <c r="D41" s="152" t="s">
        <v>37</v>
      </c>
      <c r="E41" s="153"/>
      <c r="F41" s="152" t="s">
        <v>5</v>
      </c>
      <c r="G41" s="153"/>
      <c r="H41" s="152" t="s">
        <v>38</v>
      </c>
      <c r="I41" s="153"/>
      <c r="J41" s="152" t="s">
        <v>37</v>
      </c>
      <c r="K41" s="153"/>
      <c r="L41" s="152" t="s">
        <v>5</v>
      </c>
    </row>
    <row r="42" spans="1:12" x14ac:dyDescent="0.2">
      <c r="A42" s="134" t="s">
        <v>141</v>
      </c>
      <c r="B42" s="154">
        <v>1163448</v>
      </c>
      <c r="C42" s="155"/>
      <c r="D42" s="156" t="s">
        <v>142</v>
      </c>
      <c r="E42" s="155"/>
      <c r="F42" s="154">
        <v>1163448</v>
      </c>
      <c r="G42" s="155"/>
      <c r="H42" s="154">
        <v>1140329</v>
      </c>
      <c r="I42" s="155"/>
      <c r="J42" s="156" t="s">
        <v>142</v>
      </c>
      <c r="K42" s="155"/>
      <c r="L42" s="154">
        <v>1140329</v>
      </c>
    </row>
    <row r="43" spans="1:12" x14ac:dyDescent="0.2">
      <c r="A43" s="135" t="s">
        <v>144</v>
      </c>
      <c r="B43" s="157">
        <v>218938</v>
      </c>
      <c r="C43" s="157"/>
      <c r="D43" s="157">
        <v>-58626</v>
      </c>
      <c r="E43" s="157"/>
      <c r="F43" s="157">
        <v>160312</v>
      </c>
      <c r="G43" s="157"/>
      <c r="H43" s="157">
        <v>147123</v>
      </c>
      <c r="I43" s="157"/>
      <c r="J43" s="157">
        <v>-40915</v>
      </c>
      <c r="K43" s="157"/>
      <c r="L43" s="157">
        <v>106208</v>
      </c>
    </row>
    <row r="44" spans="1:12" x14ac:dyDescent="0.2">
      <c r="A44" s="134" t="s">
        <v>145</v>
      </c>
      <c r="B44" s="158">
        <v>874</v>
      </c>
      <c r="C44" s="159"/>
      <c r="D44" s="160" t="s">
        <v>8</v>
      </c>
      <c r="E44" s="159"/>
      <c r="F44" s="158">
        <v>874</v>
      </c>
      <c r="G44" s="159"/>
      <c r="H44" s="158">
        <v>250</v>
      </c>
      <c r="I44" s="159"/>
      <c r="J44" s="161" t="s">
        <v>8</v>
      </c>
      <c r="K44" s="162"/>
      <c r="L44" s="158">
        <v>250</v>
      </c>
    </row>
    <row r="45" spans="1:12" x14ac:dyDescent="0.2">
      <c r="A45" s="135" t="s">
        <v>146</v>
      </c>
      <c r="B45" s="163">
        <v>1383260</v>
      </c>
      <c r="C45" s="157"/>
      <c r="D45" s="163">
        <v>-58626</v>
      </c>
      <c r="E45" s="157"/>
      <c r="F45" s="163">
        <v>1324634</v>
      </c>
      <c r="G45" s="157"/>
      <c r="H45" s="163">
        <v>1287702</v>
      </c>
      <c r="I45" s="157"/>
      <c r="J45" s="163">
        <v>-40915</v>
      </c>
      <c r="K45" s="157"/>
      <c r="L45" s="163">
        <v>1246787</v>
      </c>
    </row>
    <row r="46" spans="1:12" x14ac:dyDescent="0.2">
      <c r="A46" s="134" t="s">
        <v>147</v>
      </c>
      <c r="B46" s="159">
        <v>128314</v>
      </c>
      <c r="C46" s="159"/>
      <c r="D46" s="164"/>
      <c r="E46" s="162"/>
      <c r="F46" s="159">
        <v>128314</v>
      </c>
      <c r="G46" s="159"/>
      <c r="H46" s="159">
        <v>124446</v>
      </c>
      <c r="I46" s="159"/>
      <c r="J46" s="164" t="s">
        <v>8</v>
      </c>
      <c r="K46" s="162"/>
      <c r="L46" s="159">
        <v>124446</v>
      </c>
    </row>
    <row r="47" spans="1:12" x14ac:dyDescent="0.2">
      <c r="A47" s="136" t="s">
        <v>148</v>
      </c>
      <c r="B47" s="165">
        <v>179135</v>
      </c>
      <c r="C47" s="157"/>
      <c r="D47" s="165">
        <v>-58626</v>
      </c>
      <c r="E47" s="157"/>
      <c r="F47" s="165">
        <v>120509</v>
      </c>
      <c r="G47" s="157"/>
      <c r="H47" s="165">
        <v>120069</v>
      </c>
      <c r="I47" s="157"/>
      <c r="J47" s="165">
        <v>-40915</v>
      </c>
      <c r="K47" s="157"/>
      <c r="L47" s="165">
        <v>79154</v>
      </c>
    </row>
    <row r="48" spans="1:12" x14ac:dyDescent="0.2">
      <c r="A48" s="134" t="s">
        <v>149</v>
      </c>
      <c r="B48" s="166">
        <v>1075811</v>
      </c>
      <c r="C48" s="159"/>
      <c r="D48" s="167" t="s">
        <v>8</v>
      </c>
      <c r="E48" s="159"/>
      <c r="F48" s="166">
        <v>1075811</v>
      </c>
      <c r="G48" s="159"/>
      <c r="H48" s="166">
        <v>1043187</v>
      </c>
      <c r="I48" s="159"/>
      <c r="J48" s="168" t="s">
        <v>8</v>
      </c>
      <c r="K48" s="162"/>
      <c r="L48" s="166">
        <v>1043187</v>
      </c>
    </row>
    <row r="49" spans="1:12" x14ac:dyDescent="0.2">
      <c r="A49" s="135" t="s">
        <v>61</v>
      </c>
      <c r="B49" s="165">
        <v>589136</v>
      </c>
      <c r="C49" s="157"/>
      <c r="D49" s="165">
        <v>-40108</v>
      </c>
      <c r="E49" s="157"/>
      <c r="F49" s="165">
        <v>549028</v>
      </c>
      <c r="G49" s="157"/>
      <c r="H49" s="165">
        <v>698594</v>
      </c>
      <c r="I49" s="157"/>
      <c r="J49" s="165">
        <v>-93874</v>
      </c>
      <c r="K49" s="157"/>
      <c r="L49" s="165">
        <v>604720</v>
      </c>
    </row>
    <row r="50" spans="1:12" ht="22.5" x14ac:dyDescent="0.2">
      <c r="A50" s="134" t="s">
        <v>150</v>
      </c>
      <c r="B50" s="166">
        <v>486675</v>
      </c>
      <c r="C50" s="159"/>
      <c r="D50" s="166">
        <v>40108</v>
      </c>
      <c r="E50" s="159"/>
      <c r="F50" s="166">
        <v>526783</v>
      </c>
      <c r="G50" s="159"/>
      <c r="H50" s="166">
        <v>344593</v>
      </c>
      <c r="I50" s="159"/>
      <c r="J50" s="166">
        <v>93874</v>
      </c>
      <c r="K50" s="159"/>
      <c r="L50" s="166">
        <v>438467</v>
      </c>
    </row>
    <row r="51" spans="1:12" x14ac:dyDescent="0.2">
      <c r="A51" s="136" t="s">
        <v>151</v>
      </c>
      <c r="B51" s="165">
        <v>24056</v>
      </c>
      <c r="C51" s="157"/>
      <c r="D51" s="169" t="s">
        <v>8</v>
      </c>
      <c r="E51" s="170"/>
      <c r="F51" s="165">
        <v>24056</v>
      </c>
      <c r="G51" s="157"/>
      <c r="H51" s="165">
        <v>32161</v>
      </c>
      <c r="I51" s="157"/>
      <c r="J51" s="169" t="s">
        <v>8</v>
      </c>
      <c r="K51" s="170"/>
      <c r="L51" s="165">
        <v>32161</v>
      </c>
    </row>
    <row r="52" spans="1:12" ht="22.5" x14ac:dyDescent="0.2">
      <c r="A52" s="134" t="s">
        <v>152</v>
      </c>
      <c r="B52" s="166">
        <v>462619</v>
      </c>
      <c r="C52" s="159"/>
      <c r="D52" s="166">
        <v>40108</v>
      </c>
      <c r="E52" s="159"/>
      <c r="F52" s="166">
        <v>502727</v>
      </c>
      <c r="G52" s="159"/>
      <c r="H52" s="166">
        <v>312432</v>
      </c>
      <c r="I52" s="159"/>
      <c r="J52" s="166">
        <v>93874</v>
      </c>
      <c r="K52" s="159"/>
      <c r="L52" s="166">
        <v>406306</v>
      </c>
    </row>
    <row r="53" spans="1:12" x14ac:dyDescent="0.2">
      <c r="A53" s="135" t="s">
        <v>153</v>
      </c>
      <c r="B53" s="157">
        <v>21602</v>
      </c>
      <c r="C53" s="157"/>
      <c r="D53" s="171" t="s">
        <v>8</v>
      </c>
      <c r="E53" s="170"/>
      <c r="F53" s="157">
        <v>21602</v>
      </c>
      <c r="G53" s="157"/>
      <c r="H53" s="157">
        <v>35814</v>
      </c>
      <c r="I53" s="157"/>
      <c r="J53" s="171" t="s">
        <v>8</v>
      </c>
      <c r="K53" s="170"/>
      <c r="L53" s="157">
        <v>35814</v>
      </c>
    </row>
    <row r="54" spans="1:12" x14ac:dyDescent="0.2">
      <c r="A54" s="134" t="s">
        <v>154</v>
      </c>
      <c r="B54" s="159">
        <v>22099</v>
      </c>
      <c r="C54" s="159"/>
      <c r="D54" s="164" t="s">
        <v>8</v>
      </c>
      <c r="E54" s="162"/>
      <c r="F54" s="159">
        <v>22099</v>
      </c>
      <c r="G54" s="159"/>
      <c r="H54" s="159">
        <v>10405</v>
      </c>
      <c r="I54" s="159"/>
      <c r="J54" s="164" t="s">
        <v>8</v>
      </c>
      <c r="K54" s="162"/>
      <c r="L54" s="159">
        <v>10405</v>
      </c>
    </row>
    <row r="55" spans="1:12" x14ac:dyDescent="0.2">
      <c r="A55" s="136" t="s">
        <v>155</v>
      </c>
      <c r="B55" s="165">
        <v>95030</v>
      </c>
      <c r="C55" s="157"/>
      <c r="D55" s="169" t="s">
        <v>8</v>
      </c>
      <c r="E55" s="170"/>
      <c r="F55" s="165">
        <v>95030</v>
      </c>
      <c r="G55" s="157"/>
      <c r="H55" s="165">
        <v>89304</v>
      </c>
      <c r="I55" s="157"/>
      <c r="J55" s="169" t="s">
        <v>8</v>
      </c>
      <c r="K55" s="170"/>
      <c r="L55" s="165">
        <v>89304</v>
      </c>
    </row>
    <row r="56" spans="1:12" x14ac:dyDescent="0.2">
      <c r="A56" s="134" t="s">
        <v>156</v>
      </c>
      <c r="B56" s="166">
        <v>138731</v>
      </c>
      <c r="C56" s="159"/>
      <c r="D56" s="168" t="s">
        <v>8</v>
      </c>
      <c r="E56" s="162"/>
      <c r="F56" s="166">
        <v>138731</v>
      </c>
      <c r="G56" s="159"/>
      <c r="H56" s="166">
        <v>135523</v>
      </c>
      <c r="I56" s="159"/>
      <c r="J56" s="168" t="s">
        <v>8</v>
      </c>
      <c r="K56" s="162"/>
      <c r="L56" s="166">
        <v>135523</v>
      </c>
    </row>
    <row r="57" spans="1:12" x14ac:dyDescent="0.2">
      <c r="A57" s="135" t="s">
        <v>157</v>
      </c>
      <c r="B57" s="157">
        <v>93689</v>
      </c>
      <c r="C57" s="157"/>
      <c r="D57" s="172" t="s">
        <v>8</v>
      </c>
      <c r="E57" s="157"/>
      <c r="F57" s="157">
        <v>93689</v>
      </c>
      <c r="G57" s="157"/>
      <c r="H57" s="157">
        <v>201915</v>
      </c>
      <c r="I57" s="157"/>
      <c r="J57" s="171" t="s">
        <v>8</v>
      </c>
      <c r="K57" s="170"/>
      <c r="L57" s="157">
        <v>201915</v>
      </c>
    </row>
    <row r="58" spans="1:12" x14ac:dyDescent="0.2">
      <c r="A58" s="134" t="s">
        <v>158</v>
      </c>
      <c r="B58" s="159">
        <v>45648</v>
      </c>
      <c r="C58" s="159"/>
      <c r="D58" s="164" t="s">
        <v>8</v>
      </c>
      <c r="E58" s="162"/>
      <c r="F58" s="159">
        <v>45648</v>
      </c>
      <c r="G58" s="159"/>
      <c r="H58" s="159">
        <v>48431</v>
      </c>
      <c r="I58" s="159"/>
      <c r="J58" s="164" t="s">
        <v>8</v>
      </c>
      <c r="K58" s="162"/>
      <c r="L58" s="159">
        <v>48431</v>
      </c>
    </row>
    <row r="59" spans="1:12" x14ac:dyDescent="0.2">
      <c r="A59" s="136" t="s">
        <v>159</v>
      </c>
      <c r="B59" s="165">
        <v>71889</v>
      </c>
      <c r="C59" s="157"/>
      <c r="D59" s="169" t="s">
        <v>8</v>
      </c>
      <c r="E59" s="170"/>
      <c r="F59" s="165">
        <v>71889</v>
      </c>
      <c r="G59" s="157"/>
      <c r="H59" s="165">
        <v>68102</v>
      </c>
      <c r="I59" s="157"/>
      <c r="J59" s="169" t="s">
        <v>8</v>
      </c>
      <c r="K59" s="170"/>
      <c r="L59" s="165">
        <v>68102</v>
      </c>
    </row>
    <row r="60" spans="1:12" x14ac:dyDescent="0.2">
      <c r="A60" s="134" t="s">
        <v>160</v>
      </c>
      <c r="B60" s="173">
        <v>211226</v>
      </c>
      <c r="C60" s="159"/>
      <c r="D60" s="174" t="s">
        <v>8</v>
      </c>
      <c r="E60" s="159"/>
      <c r="F60" s="173">
        <v>211226</v>
      </c>
      <c r="G60" s="159"/>
      <c r="H60" s="173">
        <v>318448</v>
      </c>
      <c r="I60" s="159"/>
      <c r="J60" s="175" t="s">
        <v>8</v>
      </c>
      <c r="K60" s="162"/>
      <c r="L60" s="173">
        <v>318448</v>
      </c>
    </row>
    <row r="61" spans="1:12" x14ac:dyDescent="0.2">
      <c r="A61" s="135" t="s">
        <v>161</v>
      </c>
      <c r="B61" s="163">
        <v>390124</v>
      </c>
      <c r="C61" s="157"/>
      <c r="D61" s="163">
        <v>40108</v>
      </c>
      <c r="E61" s="157"/>
      <c r="F61" s="163">
        <v>430232</v>
      </c>
      <c r="G61" s="157"/>
      <c r="H61" s="163">
        <v>129507</v>
      </c>
      <c r="I61" s="157"/>
      <c r="J61" s="163">
        <v>93874</v>
      </c>
      <c r="K61" s="157"/>
      <c r="L61" s="163">
        <v>223381</v>
      </c>
    </row>
    <row r="62" spans="1:12" x14ac:dyDescent="0.2">
      <c r="A62" s="134" t="s">
        <v>162</v>
      </c>
      <c r="B62" s="159">
        <v>143643</v>
      </c>
      <c r="C62" s="159"/>
      <c r="D62" s="159">
        <v>14736</v>
      </c>
      <c r="E62" s="159"/>
      <c r="F62" s="159">
        <v>158379</v>
      </c>
      <c r="G62" s="159"/>
      <c r="H62" s="159">
        <v>48041</v>
      </c>
      <c r="I62" s="159"/>
      <c r="J62" s="159">
        <v>34511</v>
      </c>
      <c r="K62" s="159"/>
      <c r="L62" s="159">
        <v>82552</v>
      </c>
    </row>
    <row r="63" spans="1:12" ht="12" thickBot="1" x14ac:dyDescent="0.25">
      <c r="A63" s="135" t="s">
        <v>81</v>
      </c>
      <c r="B63" s="176">
        <v>246481</v>
      </c>
      <c r="C63" s="177"/>
      <c r="D63" s="176">
        <v>25372</v>
      </c>
      <c r="E63" s="177"/>
      <c r="F63" s="176">
        <v>271853</v>
      </c>
      <c r="G63" s="177"/>
      <c r="H63" s="176">
        <v>81466</v>
      </c>
      <c r="I63" s="177"/>
      <c r="J63" s="176">
        <v>59363</v>
      </c>
      <c r="K63" s="177"/>
      <c r="L63" s="176">
        <v>140829</v>
      </c>
    </row>
    <row r="64" spans="1:12" ht="12" thickTop="1" x14ac:dyDescent="0.2">
      <c r="A64" s="137"/>
      <c r="B64" s="178"/>
      <c r="C64" s="178"/>
      <c r="D64" s="178"/>
      <c r="E64" s="178"/>
      <c r="F64" s="178"/>
      <c r="G64" s="178"/>
      <c r="H64" s="178"/>
      <c r="I64" s="178"/>
      <c r="J64" s="178"/>
      <c r="K64" s="178"/>
      <c r="L64" s="178"/>
    </row>
    <row r="65" spans="1:12" x14ac:dyDescent="0.2">
      <c r="A65" s="135" t="s">
        <v>81</v>
      </c>
      <c r="B65" s="177">
        <v>246481</v>
      </c>
      <c r="C65" s="177"/>
      <c r="D65" s="177">
        <v>25372</v>
      </c>
      <c r="E65" s="177"/>
      <c r="F65" s="177">
        <v>271853</v>
      </c>
      <c r="G65" s="177"/>
      <c r="H65" s="177">
        <v>81466</v>
      </c>
      <c r="I65" s="177"/>
      <c r="J65" s="177">
        <v>59363</v>
      </c>
      <c r="K65" s="177"/>
      <c r="L65" s="177">
        <v>140829</v>
      </c>
    </row>
    <row r="66" spans="1:12" x14ac:dyDescent="0.2">
      <c r="A66" s="138" t="s">
        <v>176</v>
      </c>
      <c r="B66" s="179"/>
      <c r="C66" s="179"/>
      <c r="D66" s="179"/>
      <c r="E66" s="179"/>
      <c r="F66" s="179"/>
      <c r="G66" s="179"/>
      <c r="H66" s="179"/>
      <c r="I66" s="179"/>
      <c r="J66" s="179"/>
      <c r="K66" s="179"/>
      <c r="L66" s="179"/>
    </row>
    <row r="67" spans="1:12" ht="22.5" x14ac:dyDescent="0.2">
      <c r="A67" s="135" t="s">
        <v>170</v>
      </c>
      <c r="B67" s="180">
        <v>-3364</v>
      </c>
      <c r="C67" s="157"/>
      <c r="D67" s="181" t="s">
        <v>8</v>
      </c>
      <c r="E67" s="170"/>
      <c r="F67" s="180">
        <v>-3364</v>
      </c>
      <c r="G67" s="157"/>
      <c r="H67" s="180">
        <v>2088</v>
      </c>
      <c r="I67" s="157"/>
      <c r="J67" s="181" t="s">
        <v>8</v>
      </c>
      <c r="K67" s="170"/>
      <c r="L67" s="180">
        <v>2088</v>
      </c>
    </row>
    <row r="68" spans="1:12" ht="12" thickBot="1" x14ac:dyDescent="0.25">
      <c r="A68" s="134" t="s">
        <v>163</v>
      </c>
      <c r="B68" s="139">
        <v>243117</v>
      </c>
      <c r="C68" s="140"/>
      <c r="D68" s="139">
        <v>25372</v>
      </c>
      <c r="E68" s="140"/>
      <c r="F68" s="139">
        <v>268489</v>
      </c>
      <c r="G68" s="140"/>
      <c r="H68" s="139">
        <v>83554</v>
      </c>
      <c r="I68" s="140"/>
      <c r="J68" s="139">
        <v>59363</v>
      </c>
      <c r="K68" s="140"/>
      <c r="L68" s="139">
        <v>142917</v>
      </c>
    </row>
    <row r="69" spans="1:12" ht="12.75" thickTop="1" thickBot="1" x14ac:dyDescent="0.25">
      <c r="A69" s="135" t="s">
        <v>164</v>
      </c>
      <c r="B69" s="141">
        <v>0.71</v>
      </c>
      <c r="C69" s="142"/>
      <c r="D69" s="141">
        <v>7.0000000000000007E-2</v>
      </c>
      <c r="E69" s="142"/>
      <c r="F69" s="141">
        <v>0.78</v>
      </c>
      <c r="G69" s="142"/>
      <c r="H69" s="141">
        <v>0.23</v>
      </c>
      <c r="I69" s="142"/>
      <c r="J69" s="141">
        <v>0.17</v>
      </c>
      <c r="K69" s="142"/>
      <c r="L69" s="141">
        <v>0.4</v>
      </c>
    </row>
    <row r="70" spans="1:12" ht="12.75" thickTop="1" thickBot="1" x14ac:dyDescent="0.25">
      <c r="A70" s="134" t="s">
        <v>165</v>
      </c>
      <c r="B70" s="143">
        <v>0.69</v>
      </c>
      <c r="C70" s="144"/>
      <c r="D70" s="143">
        <v>7.0000000000000007E-2</v>
      </c>
      <c r="E70" s="144"/>
      <c r="F70" s="143">
        <v>0.76</v>
      </c>
      <c r="G70" s="144"/>
      <c r="H70" s="143">
        <v>0.23</v>
      </c>
      <c r="I70" s="144"/>
      <c r="J70" s="143">
        <v>0.17</v>
      </c>
      <c r="K70" s="144"/>
      <c r="L70" s="143">
        <v>0.4</v>
      </c>
    </row>
    <row r="71" spans="1:12" ht="12.75" thickTop="1" thickBot="1" x14ac:dyDescent="0.25">
      <c r="A71" s="135" t="s">
        <v>166</v>
      </c>
      <c r="B71" s="147">
        <v>348826897</v>
      </c>
      <c r="C71" s="148"/>
      <c r="D71" s="145" t="s">
        <v>8</v>
      </c>
      <c r="E71" s="146"/>
      <c r="F71" s="147">
        <v>348826897</v>
      </c>
      <c r="G71" s="148"/>
      <c r="H71" s="147">
        <v>348101891</v>
      </c>
      <c r="I71" s="148"/>
      <c r="J71" s="145" t="s">
        <v>8</v>
      </c>
      <c r="K71" s="146"/>
      <c r="L71" s="147">
        <v>348101891</v>
      </c>
    </row>
    <row r="72" spans="1:12" ht="12.75" thickTop="1" thickBot="1" x14ac:dyDescent="0.25">
      <c r="A72" s="134" t="s">
        <v>167</v>
      </c>
      <c r="B72" s="149">
        <v>356381921</v>
      </c>
      <c r="C72" s="150"/>
      <c r="D72" s="149" t="s">
        <v>8</v>
      </c>
      <c r="E72" s="150"/>
      <c r="F72" s="149">
        <v>356381921</v>
      </c>
      <c r="G72" s="150"/>
      <c r="H72" s="149">
        <v>356325036</v>
      </c>
      <c r="I72" s="150"/>
      <c r="J72" s="149" t="s">
        <v>8</v>
      </c>
      <c r="K72" s="151"/>
      <c r="L72" s="149">
        <v>356325036</v>
      </c>
    </row>
    <row r="73" spans="1:12" ht="12" thickTop="1" x14ac:dyDescent="0.2"/>
  </sheetData>
  <mergeCells count="6">
    <mergeCell ref="B5:F5"/>
    <mergeCell ref="H5:L5"/>
    <mergeCell ref="B40:F40"/>
    <mergeCell ref="H40:L40"/>
    <mergeCell ref="A1:L1"/>
    <mergeCell ref="A2:L2"/>
  </mergeCells>
  <pageMargins left="0.7" right="0.7" top="0.75" bottom="0.75" header="0.3" footer="0.3"/>
  <pageSetup scale="74" fitToHeight="2" orientation="portrait" r:id="rId1"/>
  <rowBreaks count="1" manualBreakCount="1">
    <brk id="38"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view="pageBreakPreview" zoomScale="130" zoomScaleNormal="130" zoomScaleSheetLayoutView="130" workbookViewId="0">
      <selection activeCell="W29" sqref="W29"/>
    </sheetView>
  </sheetViews>
  <sheetFormatPr defaultColWidth="9.33203125" defaultRowHeight="11.25" x14ac:dyDescent="0.2"/>
  <cols>
    <col min="1" max="1" width="36" style="32" customWidth="1"/>
    <col min="2" max="2" width="11.33203125" style="32" customWidth="1"/>
    <col min="3" max="3" width="1.1640625" style="32" customWidth="1"/>
    <col min="4" max="4" width="11.33203125" style="32" customWidth="1"/>
    <col min="5" max="5" width="1.1640625" style="32" customWidth="1"/>
    <col min="6" max="6" width="11.33203125" style="32" customWidth="1"/>
    <col min="7" max="7" width="1.1640625" style="32" customWidth="1"/>
    <col min="8" max="8" width="11.33203125" style="32" customWidth="1"/>
    <col min="9" max="9" width="1.1640625" style="32" customWidth="1"/>
    <col min="10" max="10" width="11.33203125" style="32" customWidth="1"/>
    <col min="11" max="11" width="1.1640625" style="32" customWidth="1"/>
    <col min="12" max="12" width="11.33203125" style="32" customWidth="1"/>
    <col min="13" max="13" width="1.1640625" style="32" customWidth="1"/>
    <col min="14" max="14" width="11.33203125" style="32" customWidth="1"/>
    <col min="15" max="15" width="1.1640625" style="32" customWidth="1"/>
    <col min="16" max="16" width="11.33203125" style="32" customWidth="1"/>
    <col min="17" max="17" width="1.1640625" style="32" customWidth="1"/>
    <col min="18" max="18" width="11.33203125" style="32" customWidth="1"/>
    <col min="19" max="16384" width="9.33203125" style="32"/>
  </cols>
  <sheetData>
    <row r="1" spans="1:18" x14ac:dyDescent="0.2">
      <c r="A1" s="243" t="s">
        <v>10</v>
      </c>
    </row>
    <row r="2" spans="1:18" x14ac:dyDescent="0.2">
      <c r="A2" s="322" t="s">
        <v>11</v>
      </c>
      <c r="B2" s="322"/>
      <c r="C2" s="322"/>
      <c r="D2" s="322"/>
      <c r="E2" s="322"/>
      <c r="F2" s="322"/>
      <c r="G2" s="322"/>
      <c r="H2" s="322"/>
      <c r="I2" s="322"/>
      <c r="J2" s="322"/>
      <c r="K2" s="322"/>
      <c r="L2" s="322"/>
      <c r="M2" s="322"/>
      <c r="N2" s="322"/>
      <c r="O2" s="322"/>
      <c r="P2" s="322"/>
      <c r="Q2" s="322"/>
      <c r="R2" s="322"/>
    </row>
    <row r="3" spans="1:18" x14ac:dyDescent="0.2">
      <c r="A3" s="322"/>
      <c r="B3" s="322"/>
      <c r="C3" s="322"/>
      <c r="D3" s="322"/>
      <c r="E3" s="322"/>
      <c r="F3" s="322"/>
      <c r="G3" s="322"/>
      <c r="H3" s="322"/>
      <c r="I3" s="322"/>
      <c r="J3" s="322"/>
      <c r="K3" s="322"/>
      <c r="L3" s="322"/>
      <c r="M3" s="322"/>
      <c r="N3" s="322"/>
      <c r="O3" s="322"/>
      <c r="P3" s="322"/>
      <c r="Q3" s="322"/>
      <c r="R3" s="322"/>
    </row>
    <row r="4" spans="1:18" ht="12" thickBot="1" x14ac:dyDescent="0.25"/>
    <row r="5" spans="1:18" s="245" customFormat="1" ht="12" customHeight="1" thickBot="1" x14ac:dyDescent="0.25">
      <c r="A5" s="244"/>
      <c r="B5" s="323" t="s">
        <v>9</v>
      </c>
      <c r="C5" s="323"/>
      <c r="D5" s="323"/>
      <c r="E5" s="323"/>
      <c r="F5" s="323"/>
      <c r="G5" s="323"/>
      <c r="H5" s="323"/>
      <c r="I5" s="323"/>
      <c r="J5" s="323"/>
      <c r="K5" s="323"/>
      <c r="L5" s="323"/>
      <c r="M5" s="323"/>
      <c r="N5" s="323"/>
      <c r="O5" s="323"/>
      <c r="P5" s="323"/>
      <c r="Q5" s="323"/>
      <c r="R5" s="323"/>
    </row>
    <row r="6" spans="1:18" ht="12" thickBot="1" x14ac:dyDescent="0.25">
      <c r="A6" s="40"/>
      <c r="B6" s="323">
        <v>2015</v>
      </c>
      <c r="C6" s="323"/>
      <c r="D6" s="323"/>
      <c r="E6" s="323"/>
      <c r="F6" s="323"/>
      <c r="G6" s="246"/>
      <c r="H6" s="323">
        <v>2014</v>
      </c>
      <c r="I6" s="323"/>
      <c r="J6" s="323"/>
      <c r="K6" s="323"/>
      <c r="L6" s="323"/>
      <c r="M6" s="247"/>
      <c r="N6" s="323">
        <v>2013</v>
      </c>
      <c r="O6" s="323"/>
      <c r="P6" s="323"/>
      <c r="Q6" s="323"/>
      <c r="R6" s="323"/>
    </row>
    <row r="7" spans="1:18" s="249" customFormat="1" x14ac:dyDescent="0.2">
      <c r="A7" s="248"/>
      <c r="B7" s="255" t="s">
        <v>6</v>
      </c>
      <c r="C7" s="256"/>
      <c r="D7" s="255" t="s">
        <v>7</v>
      </c>
      <c r="E7" s="256"/>
      <c r="F7" s="255" t="s">
        <v>4</v>
      </c>
      <c r="G7" s="257"/>
      <c r="H7" s="255" t="s">
        <v>38</v>
      </c>
      <c r="I7" s="257"/>
      <c r="J7" s="255" t="s">
        <v>37</v>
      </c>
      <c r="K7" s="256"/>
      <c r="L7" s="255" t="s">
        <v>5</v>
      </c>
      <c r="M7" s="256"/>
      <c r="N7" s="255" t="s">
        <v>38</v>
      </c>
      <c r="O7" s="257"/>
      <c r="P7" s="255" t="s">
        <v>37</v>
      </c>
      <c r="Q7" s="257"/>
      <c r="R7" s="255" t="s">
        <v>5</v>
      </c>
    </row>
    <row r="8" spans="1:18" x14ac:dyDescent="0.2">
      <c r="A8" s="38" t="s">
        <v>177</v>
      </c>
      <c r="B8" s="156">
        <v>4442111</v>
      </c>
      <c r="C8" s="266"/>
      <c r="D8" s="156">
        <v>-17148</v>
      </c>
      <c r="E8" s="266"/>
      <c r="F8" s="270" t="s">
        <v>178</v>
      </c>
      <c r="G8" s="197"/>
      <c r="H8" s="270" t="s">
        <v>179</v>
      </c>
      <c r="I8" s="197"/>
      <c r="J8" s="270">
        <v>35323</v>
      </c>
      <c r="K8" s="266"/>
      <c r="L8" s="270" t="s">
        <v>180</v>
      </c>
      <c r="M8" s="197"/>
      <c r="N8" s="270" t="s">
        <v>181</v>
      </c>
      <c r="O8" s="197"/>
      <c r="P8" s="270">
        <v>77435</v>
      </c>
      <c r="Q8" s="197"/>
      <c r="R8" s="270" t="s">
        <v>182</v>
      </c>
    </row>
    <row r="9" spans="1:18" x14ac:dyDescent="0.2">
      <c r="A9" s="121" t="s">
        <v>2</v>
      </c>
      <c r="B9" s="273">
        <v>127372</v>
      </c>
      <c r="C9" s="274"/>
      <c r="D9" s="275" t="s">
        <v>8</v>
      </c>
      <c r="E9" s="157"/>
      <c r="F9" s="157">
        <v>127372</v>
      </c>
      <c r="G9" s="157"/>
      <c r="H9" s="157">
        <v>127738</v>
      </c>
      <c r="I9" s="157"/>
      <c r="J9" s="275" t="s">
        <v>8</v>
      </c>
      <c r="K9" s="157"/>
      <c r="L9" s="157">
        <v>127738</v>
      </c>
      <c r="M9" s="157"/>
      <c r="N9" s="157">
        <v>128720</v>
      </c>
      <c r="O9" s="157"/>
      <c r="P9" s="171" t="s">
        <v>8</v>
      </c>
      <c r="Q9" s="157"/>
      <c r="R9" s="157">
        <v>128720</v>
      </c>
    </row>
    <row r="10" spans="1:18" ht="12" thickBot="1" x14ac:dyDescent="0.25">
      <c r="A10" s="38" t="s">
        <v>1</v>
      </c>
      <c r="B10" s="198">
        <v>4314739</v>
      </c>
      <c r="C10" s="271"/>
      <c r="D10" s="198">
        <v>-17148</v>
      </c>
      <c r="E10" s="271"/>
      <c r="F10" s="272" t="s">
        <v>183</v>
      </c>
      <c r="G10" s="271"/>
      <c r="H10" s="272" t="s">
        <v>184</v>
      </c>
      <c r="I10" s="271"/>
      <c r="J10" s="272">
        <v>35323</v>
      </c>
      <c r="K10" s="271"/>
      <c r="L10" s="272" t="s">
        <v>185</v>
      </c>
      <c r="M10" s="271"/>
      <c r="N10" s="272" t="s">
        <v>186</v>
      </c>
      <c r="O10" s="271"/>
      <c r="P10" s="272">
        <v>77435</v>
      </c>
      <c r="Q10" s="271"/>
      <c r="R10" s="272" t="s">
        <v>187</v>
      </c>
    </row>
    <row r="11" spans="1:18" ht="12" thickTop="1" x14ac:dyDescent="0.2">
      <c r="A11" s="250"/>
      <c r="B11" s="260"/>
      <c r="C11" s="258"/>
      <c r="D11" s="260"/>
      <c r="E11" s="258"/>
      <c r="F11" s="260"/>
      <c r="G11" s="260"/>
      <c r="H11" s="260"/>
      <c r="I11" s="260"/>
      <c r="J11" s="260"/>
      <c r="K11" s="260"/>
      <c r="L11" s="260"/>
      <c r="M11" s="260"/>
      <c r="N11" s="260"/>
      <c r="O11" s="258"/>
      <c r="P11" s="260"/>
      <c r="Q11" s="258"/>
      <c r="R11" s="260"/>
    </row>
    <row r="12" spans="1:18" x14ac:dyDescent="0.2">
      <c r="A12" s="38" t="s">
        <v>0</v>
      </c>
      <c r="B12" s="199">
        <v>36561392</v>
      </c>
      <c r="C12" s="197"/>
      <c r="D12" s="199">
        <v>8981</v>
      </c>
      <c r="E12" s="197"/>
      <c r="F12" s="199">
        <v>36570373</v>
      </c>
      <c r="G12" s="266"/>
      <c r="H12" s="199">
        <v>32342176</v>
      </c>
      <c r="I12" s="266"/>
      <c r="J12" s="199">
        <v>54344</v>
      </c>
      <c r="K12" s="266"/>
      <c r="L12" s="199">
        <v>32396520</v>
      </c>
      <c r="M12" s="266"/>
      <c r="N12" s="199">
        <v>26401896</v>
      </c>
      <c r="O12" s="197"/>
      <c r="P12" s="199">
        <v>77435</v>
      </c>
      <c r="Q12" s="197"/>
      <c r="R12" s="199">
        <v>26479331</v>
      </c>
    </row>
    <row r="13" spans="1:18" x14ac:dyDescent="0.2">
      <c r="A13" s="283" t="s">
        <v>2</v>
      </c>
      <c r="B13" s="278">
        <v>127372</v>
      </c>
      <c r="C13" s="279"/>
      <c r="D13" s="275" t="s">
        <v>8</v>
      </c>
      <c r="E13" s="279"/>
      <c r="F13" s="278">
        <v>127372</v>
      </c>
      <c r="G13" s="278"/>
      <c r="H13" s="278">
        <v>127378</v>
      </c>
      <c r="I13" s="278"/>
      <c r="J13" s="275" t="s">
        <v>8</v>
      </c>
      <c r="K13" s="278"/>
      <c r="L13" s="278">
        <v>127378</v>
      </c>
      <c r="M13" s="278"/>
      <c r="N13" s="278">
        <v>128720</v>
      </c>
      <c r="O13" s="279"/>
      <c r="P13" s="275" t="s">
        <v>8</v>
      </c>
      <c r="Q13" s="279"/>
      <c r="R13" s="278">
        <v>128720</v>
      </c>
    </row>
    <row r="14" spans="1:18" x14ac:dyDescent="0.2">
      <c r="A14" s="38" t="s">
        <v>3</v>
      </c>
      <c r="B14" s="267">
        <v>36434020</v>
      </c>
      <c r="C14" s="266"/>
      <c r="D14" s="267">
        <v>8981</v>
      </c>
      <c r="E14" s="266"/>
      <c r="F14" s="267">
        <v>36443001</v>
      </c>
      <c r="G14" s="197"/>
      <c r="H14" s="267" t="s">
        <v>188</v>
      </c>
      <c r="I14" s="197"/>
      <c r="J14" s="267">
        <v>54344</v>
      </c>
      <c r="K14" s="266"/>
      <c r="L14" s="267">
        <v>32268782</v>
      </c>
      <c r="M14" s="197"/>
      <c r="N14" s="267" t="s">
        <v>189</v>
      </c>
      <c r="O14" s="197"/>
      <c r="P14" s="267">
        <v>77435</v>
      </c>
      <c r="Q14" s="266"/>
      <c r="R14" s="267">
        <v>26350611</v>
      </c>
    </row>
    <row r="15" spans="1:18" x14ac:dyDescent="0.2">
      <c r="A15" s="40"/>
      <c r="B15" s="262"/>
      <c r="C15" s="258"/>
      <c r="D15" s="328"/>
      <c r="E15" s="328"/>
      <c r="F15" s="328"/>
      <c r="G15" s="223"/>
      <c r="H15" s="223"/>
      <c r="I15" s="223"/>
      <c r="J15" s="223"/>
      <c r="K15" s="223"/>
      <c r="L15" s="223"/>
      <c r="M15" s="223"/>
      <c r="N15" s="223"/>
      <c r="O15" s="223"/>
      <c r="P15" s="223"/>
      <c r="Q15" s="223"/>
      <c r="R15" s="262"/>
    </row>
    <row r="16" spans="1:18" x14ac:dyDescent="0.2">
      <c r="A16" s="38" t="s">
        <v>190</v>
      </c>
      <c r="B16" s="263">
        <v>0.121</v>
      </c>
      <c r="C16" s="179"/>
      <c r="D16" s="264" t="s">
        <v>8</v>
      </c>
      <c r="E16" s="179"/>
      <c r="F16" s="263">
        <v>0.121</v>
      </c>
      <c r="G16" s="214"/>
      <c r="H16" s="179" t="s">
        <v>191</v>
      </c>
      <c r="I16" s="214"/>
      <c r="J16" s="179" t="s">
        <v>192</v>
      </c>
      <c r="K16" s="214"/>
      <c r="L16" s="179" t="s">
        <v>193</v>
      </c>
      <c r="M16" s="214"/>
      <c r="N16" s="179" t="s">
        <v>194</v>
      </c>
      <c r="O16" s="214"/>
      <c r="P16" s="179" t="s">
        <v>195</v>
      </c>
      <c r="Q16" s="214"/>
      <c r="R16" s="179" t="s">
        <v>196</v>
      </c>
    </row>
    <row r="17" spans="1:18" x14ac:dyDescent="0.2">
      <c r="A17" s="113" t="s">
        <v>197</v>
      </c>
      <c r="B17" s="265">
        <v>0.11799999999999999</v>
      </c>
      <c r="C17" s="260"/>
      <c r="D17" s="259" t="s">
        <v>8</v>
      </c>
      <c r="E17" s="146"/>
      <c r="F17" s="265">
        <v>0.11799999999999999</v>
      </c>
      <c r="G17" s="223"/>
      <c r="H17" s="146" t="s">
        <v>198</v>
      </c>
      <c r="I17" s="223"/>
      <c r="J17" s="146" t="s">
        <v>192</v>
      </c>
      <c r="K17" s="223"/>
      <c r="L17" s="146" t="s">
        <v>199</v>
      </c>
      <c r="M17" s="223"/>
      <c r="N17" s="146" t="s">
        <v>200</v>
      </c>
      <c r="O17" s="223"/>
      <c r="P17" s="146" t="s">
        <v>201</v>
      </c>
      <c r="Q17" s="223"/>
      <c r="R17" s="146" t="s">
        <v>202</v>
      </c>
    </row>
    <row r="18" spans="1:18" x14ac:dyDescent="0.2">
      <c r="A18" s="113"/>
      <c r="B18" s="251"/>
      <c r="C18" s="251"/>
      <c r="D18" s="251"/>
      <c r="E18" s="251"/>
      <c r="F18" s="252"/>
      <c r="G18" s="40"/>
      <c r="H18" s="113"/>
      <c r="I18" s="40"/>
      <c r="J18" s="42"/>
      <c r="K18" s="40"/>
      <c r="L18" s="113"/>
      <c r="M18" s="40"/>
      <c r="N18" s="42"/>
      <c r="O18" s="40"/>
      <c r="P18" s="42"/>
      <c r="Q18" s="40"/>
      <c r="R18" s="113"/>
    </row>
    <row r="19" spans="1:18" ht="12" thickBot="1" x14ac:dyDescent="0.25">
      <c r="A19" s="244"/>
      <c r="B19" s="329">
        <v>42277</v>
      </c>
      <c r="C19" s="329"/>
      <c r="D19" s="329"/>
      <c r="E19" s="329"/>
      <c r="F19" s="329"/>
      <c r="G19" s="253"/>
      <c r="H19" s="329">
        <v>42185</v>
      </c>
      <c r="I19" s="329"/>
      <c r="J19" s="329"/>
      <c r="K19" s="329"/>
      <c r="L19" s="329"/>
      <c r="M19" s="254"/>
      <c r="N19" s="329">
        <v>42094</v>
      </c>
      <c r="O19" s="329"/>
      <c r="P19" s="329"/>
      <c r="Q19" s="329"/>
      <c r="R19" s="329"/>
    </row>
    <row r="20" spans="1:18" x14ac:dyDescent="0.2">
      <c r="A20" s="248"/>
      <c r="B20" s="255" t="s">
        <v>38</v>
      </c>
      <c r="C20" s="257"/>
      <c r="D20" s="255" t="s">
        <v>37</v>
      </c>
      <c r="E20" s="257"/>
      <c r="F20" s="255" t="s">
        <v>5</v>
      </c>
      <c r="G20" s="257"/>
      <c r="H20" s="255" t="s">
        <v>38</v>
      </c>
      <c r="I20" s="257"/>
      <c r="J20" s="255" t="s">
        <v>37</v>
      </c>
      <c r="K20" s="257"/>
      <c r="L20" s="255" t="s">
        <v>5</v>
      </c>
      <c r="M20" s="256"/>
      <c r="N20" s="255" t="s">
        <v>38</v>
      </c>
      <c r="O20" s="257"/>
      <c r="P20" s="255" t="s">
        <v>37</v>
      </c>
      <c r="Q20" s="257"/>
      <c r="R20" s="255" t="s">
        <v>5</v>
      </c>
    </row>
    <row r="21" spans="1:18" x14ac:dyDescent="0.2">
      <c r="A21" s="38" t="s">
        <v>177</v>
      </c>
      <c r="B21" s="156">
        <v>4360841</v>
      </c>
      <c r="C21" s="266"/>
      <c r="D21" s="156">
        <v>51864</v>
      </c>
      <c r="E21" s="266"/>
      <c r="F21" s="156">
        <v>4412705</v>
      </c>
      <c r="G21" s="197"/>
      <c r="H21" s="156">
        <v>4245450</v>
      </c>
      <c r="I21" s="197"/>
      <c r="J21" s="156">
        <v>69138</v>
      </c>
      <c r="K21" s="266"/>
      <c r="L21" s="156">
        <v>4314588</v>
      </c>
      <c r="M21" s="197"/>
      <c r="N21" s="156">
        <v>3850481</v>
      </c>
      <c r="O21" s="197"/>
      <c r="P21" s="156">
        <v>-7645</v>
      </c>
      <c r="Q21" s="197"/>
      <c r="R21" s="156">
        <v>3842836</v>
      </c>
    </row>
    <row r="22" spans="1:18" x14ac:dyDescent="0.2">
      <c r="A22" s="121" t="s">
        <v>2</v>
      </c>
      <c r="B22" s="280">
        <v>127766</v>
      </c>
      <c r="C22" s="157"/>
      <c r="D22" s="275" t="s">
        <v>8</v>
      </c>
      <c r="E22" s="157"/>
      <c r="F22" s="280">
        <v>127766</v>
      </c>
      <c r="G22" s="157"/>
      <c r="H22" s="280">
        <v>127698</v>
      </c>
      <c r="I22" s="157"/>
      <c r="J22" s="277" t="s">
        <v>8</v>
      </c>
      <c r="K22" s="157"/>
      <c r="L22" s="280">
        <v>127698</v>
      </c>
      <c r="M22" s="157"/>
      <c r="N22" s="280">
        <v>127646</v>
      </c>
      <c r="O22" s="157"/>
      <c r="P22" s="277" t="s">
        <v>8</v>
      </c>
      <c r="Q22" s="157"/>
      <c r="R22" s="280">
        <f>N22</f>
        <v>127646</v>
      </c>
    </row>
    <row r="23" spans="1:18" ht="12" thickBot="1" x14ac:dyDescent="0.25">
      <c r="A23" s="38" t="s">
        <v>1</v>
      </c>
      <c r="B23" s="268">
        <v>4233075</v>
      </c>
      <c r="C23" s="197"/>
      <c r="D23" s="268">
        <f>D21</f>
        <v>51864</v>
      </c>
      <c r="E23" s="197"/>
      <c r="F23" s="268">
        <v>4284939</v>
      </c>
      <c r="G23" s="197"/>
      <c r="H23" s="268">
        <v>4117752</v>
      </c>
      <c r="I23" s="197"/>
      <c r="J23" s="268">
        <f>J21</f>
        <v>69138</v>
      </c>
      <c r="K23" s="197"/>
      <c r="L23" s="268">
        <v>4186890</v>
      </c>
      <c r="M23" s="197"/>
      <c r="N23" s="268">
        <v>3722835</v>
      </c>
      <c r="O23" s="197"/>
      <c r="P23" s="268">
        <f>P21</f>
        <v>-7645</v>
      </c>
      <c r="Q23" s="197"/>
      <c r="R23" s="268">
        <v>3715190</v>
      </c>
    </row>
    <row r="24" spans="1:18" ht="12" thickTop="1" x14ac:dyDescent="0.2">
      <c r="A24" s="250"/>
      <c r="B24" s="260"/>
      <c r="C24" s="258"/>
      <c r="D24" s="260"/>
      <c r="E24" s="258"/>
      <c r="F24" s="260"/>
      <c r="G24" s="260"/>
      <c r="H24" s="260"/>
      <c r="I24" s="260"/>
      <c r="J24" s="260"/>
      <c r="K24" s="260"/>
      <c r="L24" s="260"/>
      <c r="M24" s="260"/>
      <c r="N24" s="260"/>
      <c r="O24" s="258"/>
      <c r="P24" s="260"/>
      <c r="Q24" s="258"/>
      <c r="R24" s="260"/>
    </row>
    <row r="25" spans="1:18" x14ac:dyDescent="0.2">
      <c r="A25" s="38" t="s">
        <v>0</v>
      </c>
      <c r="B25" s="199">
        <v>35991228</v>
      </c>
      <c r="C25" s="197"/>
      <c r="D25" s="199">
        <v>79797</v>
      </c>
      <c r="E25" s="197"/>
      <c r="F25" s="199">
        <v>36071025</v>
      </c>
      <c r="G25" s="266"/>
      <c r="H25" s="199">
        <v>36039919</v>
      </c>
      <c r="I25" s="266"/>
      <c r="J25" s="199">
        <v>106375</v>
      </c>
      <c r="K25" s="266"/>
      <c r="L25" s="199">
        <v>36146294</v>
      </c>
      <c r="M25" s="266"/>
      <c r="N25" s="199">
        <v>34665571</v>
      </c>
      <c r="O25" s="197"/>
      <c r="P25" s="199">
        <v>-11762</v>
      </c>
      <c r="Q25" s="197"/>
      <c r="R25" s="199">
        <v>34653809</v>
      </c>
    </row>
    <row r="26" spans="1:18" x14ac:dyDescent="0.2">
      <c r="A26" s="283" t="s">
        <v>2</v>
      </c>
      <c r="B26" s="278">
        <v>127766</v>
      </c>
      <c r="C26" s="279"/>
      <c r="D26" s="275" t="s">
        <v>8</v>
      </c>
      <c r="E26" s="279"/>
      <c r="F26" s="278">
        <v>127766</v>
      </c>
      <c r="G26" s="278"/>
      <c r="H26" s="278">
        <v>127698</v>
      </c>
      <c r="I26" s="278"/>
      <c r="J26" s="276" t="s">
        <v>8</v>
      </c>
      <c r="K26" s="278"/>
      <c r="L26" s="278">
        <v>127698</v>
      </c>
      <c r="M26" s="278"/>
      <c r="N26" s="278">
        <v>127646</v>
      </c>
      <c r="O26" s="279"/>
      <c r="P26" s="276" t="s">
        <v>8</v>
      </c>
      <c r="Q26" s="279"/>
      <c r="R26" s="278">
        <f>N26</f>
        <v>127646</v>
      </c>
    </row>
    <row r="27" spans="1:18" ht="12" thickBot="1" x14ac:dyDescent="0.25">
      <c r="A27" s="38" t="s">
        <v>3</v>
      </c>
      <c r="B27" s="269">
        <v>35863462</v>
      </c>
      <c r="C27" s="266"/>
      <c r="D27" s="269">
        <v>79797</v>
      </c>
      <c r="E27" s="266"/>
      <c r="F27" s="269">
        <v>35943259</v>
      </c>
      <c r="G27" s="197"/>
      <c r="H27" s="269">
        <v>35912221</v>
      </c>
      <c r="I27" s="197"/>
      <c r="J27" s="269">
        <f>J25</f>
        <v>106375</v>
      </c>
      <c r="K27" s="266"/>
      <c r="L27" s="269">
        <v>36018596</v>
      </c>
      <c r="M27" s="197"/>
      <c r="N27" s="269">
        <v>34537925</v>
      </c>
      <c r="O27" s="197"/>
      <c r="P27" s="269">
        <f>P25</f>
        <v>-11762</v>
      </c>
      <c r="Q27" s="266"/>
      <c r="R27" s="269">
        <v>34526163</v>
      </c>
    </row>
    <row r="28" spans="1:18" ht="12" thickTop="1" x14ac:dyDescent="0.2">
      <c r="A28" s="40"/>
      <c r="B28" s="223"/>
      <c r="C28" s="223"/>
      <c r="D28" s="235"/>
      <c r="E28" s="235"/>
      <c r="F28" s="235"/>
      <c r="G28" s="223"/>
      <c r="H28" s="223"/>
      <c r="I28" s="223"/>
      <c r="J28" s="223"/>
      <c r="K28" s="223"/>
      <c r="L28" s="223"/>
      <c r="M28" s="223"/>
      <c r="N28" s="223"/>
      <c r="O28" s="223"/>
      <c r="P28" s="223"/>
      <c r="Q28" s="223"/>
      <c r="R28" s="223"/>
    </row>
    <row r="29" spans="1:18" x14ac:dyDescent="0.2">
      <c r="A29" s="38" t="s">
        <v>190</v>
      </c>
      <c r="B29" s="263">
        <v>0.121</v>
      </c>
      <c r="C29" s="263"/>
      <c r="D29" s="263">
        <v>1E-3</v>
      </c>
      <c r="E29" s="263"/>
      <c r="F29" s="263">
        <v>0.122</v>
      </c>
      <c r="G29" s="281"/>
      <c r="H29" s="263">
        <v>0.11799999999999999</v>
      </c>
      <c r="I29" s="281"/>
      <c r="J29" s="263">
        <v>1E-3</v>
      </c>
      <c r="K29" s="281"/>
      <c r="L29" s="263">
        <v>0.11899999999999999</v>
      </c>
      <c r="M29" s="281"/>
      <c r="N29" s="263">
        <v>0.111</v>
      </c>
      <c r="O29" s="281"/>
      <c r="P29" s="264" t="s">
        <v>8</v>
      </c>
      <c r="Q29" s="281"/>
      <c r="R29" s="263">
        <v>0.111</v>
      </c>
    </row>
    <row r="30" spans="1:18" x14ac:dyDescent="0.2">
      <c r="A30" s="113" t="s">
        <v>197</v>
      </c>
      <c r="B30" s="265">
        <v>0.11799999999999999</v>
      </c>
      <c r="C30" s="265"/>
      <c r="D30" s="282">
        <v>1E-3</v>
      </c>
      <c r="E30" s="265"/>
      <c r="F30" s="265">
        <v>0.11899999999999999</v>
      </c>
      <c r="G30" s="282"/>
      <c r="H30" s="265">
        <v>0.115</v>
      </c>
      <c r="I30" s="282"/>
      <c r="J30" s="265">
        <v>1E-3</v>
      </c>
      <c r="K30" s="282"/>
      <c r="L30" s="265">
        <v>0.11600000000000001</v>
      </c>
      <c r="M30" s="282"/>
      <c r="N30" s="265">
        <v>0.108</v>
      </c>
      <c r="O30" s="282"/>
      <c r="P30" s="259" t="s">
        <v>8</v>
      </c>
      <c r="Q30" s="282"/>
      <c r="R30" s="265">
        <v>0.108</v>
      </c>
    </row>
    <row r="32" spans="1:18" ht="12" thickBot="1" x14ac:dyDescent="0.25">
      <c r="A32" s="244"/>
      <c r="B32" s="329">
        <v>41912</v>
      </c>
      <c r="C32" s="329"/>
      <c r="D32" s="329"/>
      <c r="E32" s="329"/>
      <c r="F32" s="329"/>
      <c r="G32" s="253"/>
      <c r="H32" s="329">
        <v>41820</v>
      </c>
      <c r="I32" s="329"/>
      <c r="J32" s="329"/>
      <c r="K32" s="329"/>
      <c r="L32" s="329"/>
      <c r="M32" s="254"/>
      <c r="N32" s="329">
        <v>41729</v>
      </c>
      <c r="O32" s="329"/>
      <c r="P32" s="329"/>
      <c r="Q32" s="329"/>
      <c r="R32" s="329"/>
    </row>
    <row r="33" spans="1:18" x14ac:dyDescent="0.2">
      <c r="A33" s="248"/>
      <c r="B33" s="255" t="s">
        <v>38</v>
      </c>
      <c r="C33" s="257"/>
      <c r="D33" s="255" t="s">
        <v>37</v>
      </c>
      <c r="E33" s="257"/>
      <c r="F33" s="255" t="s">
        <v>5</v>
      </c>
      <c r="G33" s="257"/>
      <c r="H33" s="255" t="s">
        <v>38</v>
      </c>
      <c r="I33" s="257"/>
      <c r="J33" s="255" t="s">
        <v>37</v>
      </c>
      <c r="K33" s="257"/>
      <c r="L33" s="255" t="s">
        <v>5</v>
      </c>
      <c r="M33" s="256"/>
      <c r="N33" s="255" t="s">
        <v>38</v>
      </c>
      <c r="O33" s="257"/>
      <c r="P33" s="255" t="s">
        <v>37</v>
      </c>
      <c r="Q33" s="257"/>
      <c r="R33" s="255" t="s">
        <v>5</v>
      </c>
    </row>
    <row r="34" spans="1:18" x14ac:dyDescent="0.2">
      <c r="A34" s="38" t="s">
        <v>177</v>
      </c>
      <c r="B34" s="156">
        <v>3303213</v>
      </c>
      <c r="C34" s="266"/>
      <c r="D34" s="156">
        <v>140689</v>
      </c>
      <c r="E34" s="266"/>
      <c r="F34" s="156">
        <v>3443902</v>
      </c>
      <c r="G34" s="197"/>
      <c r="H34" s="156">
        <v>3102258</v>
      </c>
      <c r="I34" s="197"/>
      <c r="J34" s="156">
        <v>162170</v>
      </c>
      <c r="K34" s="266"/>
      <c r="L34" s="156">
        <v>3264428</v>
      </c>
      <c r="M34" s="197"/>
      <c r="N34" s="156">
        <v>2908018</v>
      </c>
      <c r="O34" s="197"/>
      <c r="P34" s="156">
        <v>136798</v>
      </c>
      <c r="Q34" s="197"/>
      <c r="R34" s="156">
        <v>3044816</v>
      </c>
    </row>
    <row r="35" spans="1:18" x14ac:dyDescent="0.2">
      <c r="A35" s="121" t="s">
        <v>2</v>
      </c>
      <c r="B35" s="280">
        <v>127991</v>
      </c>
      <c r="C35" s="157"/>
      <c r="D35" s="275" t="s">
        <v>8</v>
      </c>
      <c r="E35" s="157"/>
      <c r="F35" s="280">
        <v>127991</v>
      </c>
      <c r="G35" s="157"/>
      <c r="H35" s="280">
        <v>127693</v>
      </c>
      <c r="I35" s="157"/>
      <c r="J35" s="275" t="s">
        <v>8</v>
      </c>
      <c r="K35" s="157"/>
      <c r="L35" s="280">
        <f>H35</f>
        <v>127693</v>
      </c>
      <c r="M35" s="157"/>
      <c r="N35" s="280">
        <v>128447</v>
      </c>
      <c r="O35" s="157"/>
      <c r="P35" s="275" t="s">
        <v>8</v>
      </c>
      <c r="Q35" s="157"/>
      <c r="R35" s="280">
        <f>N35</f>
        <v>128447</v>
      </c>
    </row>
    <row r="36" spans="1:18" ht="12" thickBot="1" x14ac:dyDescent="0.25">
      <c r="A36" s="38" t="s">
        <v>1</v>
      </c>
      <c r="B36" s="268">
        <v>3175222</v>
      </c>
      <c r="C36" s="197"/>
      <c r="D36" s="268">
        <f>D34</f>
        <v>140689</v>
      </c>
      <c r="E36" s="197"/>
      <c r="F36" s="268">
        <v>3315911</v>
      </c>
      <c r="G36" s="197"/>
      <c r="H36" s="268">
        <v>2974565</v>
      </c>
      <c r="I36" s="197"/>
      <c r="J36" s="268">
        <f>J34</f>
        <v>162170</v>
      </c>
      <c r="K36" s="197"/>
      <c r="L36" s="268">
        <v>3136735</v>
      </c>
      <c r="M36" s="197"/>
      <c r="N36" s="268">
        <v>2779571</v>
      </c>
      <c r="O36" s="197"/>
      <c r="P36" s="268">
        <f>P34</f>
        <v>136798</v>
      </c>
      <c r="Q36" s="197"/>
      <c r="R36" s="268">
        <v>2916369</v>
      </c>
    </row>
    <row r="37" spans="1:18" ht="12" thickTop="1" x14ac:dyDescent="0.2">
      <c r="A37" s="250"/>
      <c r="B37" s="260"/>
      <c r="C37" s="258"/>
      <c r="D37" s="260"/>
      <c r="E37" s="258"/>
      <c r="F37" s="260"/>
      <c r="G37" s="260"/>
      <c r="H37" s="260"/>
      <c r="I37" s="260"/>
      <c r="J37" s="260"/>
      <c r="K37" s="260"/>
      <c r="L37" s="260"/>
      <c r="M37" s="260"/>
      <c r="N37" s="260"/>
      <c r="O37" s="258"/>
      <c r="P37" s="260"/>
      <c r="Q37" s="258"/>
      <c r="R37" s="260"/>
    </row>
    <row r="38" spans="1:18" x14ac:dyDescent="0.2">
      <c r="A38" s="38" t="s">
        <v>0</v>
      </c>
      <c r="B38" s="261">
        <v>30641292</v>
      </c>
      <c r="C38" s="214"/>
      <c r="D38" s="261">
        <f>D36</f>
        <v>140689</v>
      </c>
      <c r="E38" s="214"/>
      <c r="F38" s="261">
        <v>30781981</v>
      </c>
      <c r="G38" s="179"/>
      <c r="H38" s="261">
        <v>29732396</v>
      </c>
      <c r="I38" s="179"/>
      <c r="J38" s="261">
        <v>162170</v>
      </c>
      <c r="K38" s="179"/>
      <c r="L38" s="261">
        <v>29894566</v>
      </c>
      <c r="M38" s="179"/>
      <c r="N38" s="261">
        <v>28796233</v>
      </c>
      <c r="O38" s="214"/>
      <c r="P38" s="261">
        <v>136798</v>
      </c>
      <c r="Q38" s="214"/>
      <c r="R38" s="261">
        <v>28933031</v>
      </c>
    </row>
    <row r="39" spans="1:18" x14ac:dyDescent="0.2">
      <c r="A39" s="283" t="s">
        <v>2</v>
      </c>
      <c r="B39" s="278">
        <v>127991</v>
      </c>
      <c r="C39" s="279"/>
      <c r="D39" s="275" t="s">
        <v>8</v>
      </c>
      <c r="E39" s="279"/>
      <c r="F39" s="278">
        <f>B39</f>
        <v>127991</v>
      </c>
      <c r="G39" s="278"/>
      <c r="H39" s="278">
        <v>127693</v>
      </c>
      <c r="I39" s="278"/>
      <c r="J39" s="275" t="s">
        <v>8</v>
      </c>
      <c r="K39" s="278"/>
      <c r="L39" s="278">
        <f>H39</f>
        <v>127693</v>
      </c>
      <c r="M39" s="278"/>
      <c r="N39" s="278">
        <v>128447</v>
      </c>
      <c r="O39" s="279"/>
      <c r="P39" s="275" t="s">
        <v>8</v>
      </c>
      <c r="Q39" s="279"/>
      <c r="R39" s="278">
        <f>N39</f>
        <v>128447</v>
      </c>
    </row>
    <row r="40" spans="1:18" ht="12" thickBot="1" x14ac:dyDescent="0.25">
      <c r="A40" s="38" t="s">
        <v>3</v>
      </c>
      <c r="B40" s="269">
        <v>30513301</v>
      </c>
      <c r="C40" s="266"/>
      <c r="D40" s="269">
        <f>D38</f>
        <v>140689</v>
      </c>
      <c r="E40" s="266"/>
      <c r="F40" s="269">
        <v>30653990</v>
      </c>
      <c r="G40" s="197"/>
      <c r="H40" s="269">
        <v>29604703</v>
      </c>
      <c r="I40" s="197"/>
      <c r="J40" s="269">
        <f>J38</f>
        <v>162170</v>
      </c>
      <c r="K40" s="266"/>
      <c r="L40" s="269">
        <f>L38-L39</f>
        <v>29766873</v>
      </c>
      <c r="M40" s="197"/>
      <c r="N40" s="269">
        <f>N38-N39</f>
        <v>28667786</v>
      </c>
      <c r="O40" s="197"/>
      <c r="P40" s="269">
        <f>P38</f>
        <v>136798</v>
      </c>
      <c r="Q40" s="266"/>
      <c r="R40" s="269">
        <f>R38-R39</f>
        <v>28804584</v>
      </c>
    </row>
    <row r="41" spans="1:18" ht="12" thickTop="1" x14ac:dyDescent="0.2">
      <c r="A41" s="40"/>
      <c r="B41" s="223"/>
      <c r="C41" s="223"/>
      <c r="D41" s="235"/>
      <c r="E41" s="235"/>
      <c r="F41" s="235"/>
      <c r="G41" s="223"/>
      <c r="H41" s="223"/>
      <c r="I41" s="223"/>
      <c r="J41" s="223"/>
      <c r="K41" s="223"/>
      <c r="L41" s="223"/>
      <c r="M41" s="223"/>
      <c r="N41" s="223"/>
      <c r="O41" s="223"/>
      <c r="P41" s="223"/>
      <c r="Q41" s="223"/>
      <c r="R41" s="223"/>
    </row>
    <row r="42" spans="1:18" x14ac:dyDescent="0.2">
      <c r="A42" s="38" t="s">
        <v>190</v>
      </c>
      <c r="B42" s="263">
        <v>0.108</v>
      </c>
      <c r="C42" s="263"/>
      <c r="D42" s="263">
        <v>4.0000000000000001E-3</v>
      </c>
      <c r="E42" s="263"/>
      <c r="F42" s="263">
        <f>B42+D42</f>
        <v>0.112</v>
      </c>
      <c r="G42" s="281"/>
      <c r="H42" s="263">
        <v>0.104</v>
      </c>
      <c r="I42" s="263"/>
      <c r="J42" s="263">
        <v>5.0000000000000001E-3</v>
      </c>
      <c r="K42" s="263"/>
      <c r="L42" s="263">
        <f>H42+J42</f>
        <v>0.109</v>
      </c>
      <c r="M42" s="281"/>
      <c r="N42" s="263">
        <v>0.10100000000000001</v>
      </c>
      <c r="O42" s="281"/>
      <c r="P42" s="263">
        <v>4.0000000000000001E-3</v>
      </c>
      <c r="Q42" s="281"/>
      <c r="R42" s="263">
        <v>0.105</v>
      </c>
    </row>
    <row r="43" spans="1:18" x14ac:dyDescent="0.2">
      <c r="A43" s="113" t="s">
        <v>197</v>
      </c>
      <c r="B43" s="265">
        <v>0.104</v>
      </c>
      <c r="C43" s="265"/>
      <c r="D43" s="282">
        <v>4.0000000000000001E-3</v>
      </c>
      <c r="E43" s="265"/>
      <c r="F43" s="265">
        <f>B43+D43</f>
        <v>0.108</v>
      </c>
      <c r="G43" s="282"/>
      <c r="H43" s="265">
        <v>0.1</v>
      </c>
      <c r="I43" s="265"/>
      <c r="J43" s="282">
        <v>5.0000000000000001E-3</v>
      </c>
      <c r="K43" s="265"/>
      <c r="L43" s="265">
        <f>H43+J43</f>
        <v>0.10500000000000001</v>
      </c>
      <c r="M43" s="282"/>
      <c r="N43" s="265">
        <v>9.7000000000000003E-2</v>
      </c>
      <c r="O43" s="282"/>
      <c r="P43" s="265">
        <v>4.0000000000000001E-3</v>
      </c>
      <c r="Q43" s="282"/>
      <c r="R43" s="265">
        <v>0.10100000000000001</v>
      </c>
    </row>
    <row r="45" spans="1:18" ht="24.75" customHeight="1" thickBot="1" x14ac:dyDescent="0.25">
      <c r="P45" s="324" t="s">
        <v>203</v>
      </c>
      <c r="Q45" s="324"/>
      <c r="R45" s="324"/>
    </row>
    <row r="46" spans="1:18" x14ac:dyDescent="0.2">
      <c r="A46" s="284" t="s">
        <v>204</v>
      </c>
      <c r="B46" s="284"/>
      <c r="C46" s="284"/>
      <c r="D46" s="284"/>
      <c r="E46" s="284"/>
      <c r="F46" s="284"/>
      <c r="G46" s="284"/>
      <c r="H46" s="284"/>
      <c r="I46" s="284"/>
      <c r="J46" s="284"/>
      <c r="K46" s="284"/>
      <c r="L46" s="284"/>
      <c r="M46" s="284"/>
      <c r="N46" s="284"/>
      <c r="O46" s="284"/>
      <c r="P46" s="325">
        <v>1959634</v>
      </c>
      <c r="Q46" s="325"/>
      <c r="R46" s="325"/>
    </row>
    <row r="47" spans="1:18" x14ac:dyDescent="0.2">
      <c r="A47" s="285" t="s">
        <v>209</v>
      </c>
      <c r="P47" s="326">
        <v>-73388</v>
      </c>
      <c r="Q47" s="326"/>
      <c r="R47" s="326"/>
    </row>
    <row r="48" spans="1:18" ht="12" thickBot="1" x14ac:dyDescent="0.25">
      <c r="A48" s="284" t="s">
        <v>205</v>
      </c>
      <c r="B48" s="284"/>
      <c r="C48" s="284"/>
      <c r="D48" s="284"/>
      <c r="E48" s="284"/>
      <c r="F48" s="284"/>
      <c r="G48" s="284"/>
      <c r="H48" s="284"/>
      <c r="I48" s="284"/>
      <c r="J48" s="284"/>
      <c r="K48" s="284"/>
      <c r="L48" s="284"/>
      <c r="M48" s="284"/>
      <c r="N48" s="284"/>
      <c r="O48" s="284"/>
      <c r="P48" s="327">
        <v>1886246</v>
      </c>
      <c r="Q48" s="327"/>
      <c r="R48" s="327"/>
    </row>
    <row r="49" spans="1:18" ht="12" thickTop="1" x14ac:dyDescent="0.2">
      <c r="P49" s="330"/>
      <c r="Q49" s="330"/>
      <c r="R49" s="330"/>
    </row>
    <row r="50" spans="1:18" x14ac:dyDescent="0.2">
      <c r="A50" s="284" t="s">
        <v>206</v>
      </c>
      <c r="B50" s="284"/>
      <c r="C50" s="284"/>
      <c r="D50" s="284"/>
      <c r="E50" s="284"/>
      <c r="F50" s="284"/>
      <c r="G50" s="284"/>
      <c r="H50" s="284"/>
      <c r="I50" s="284"/>
      <c r="J50" s="284"/>
      <c r="K50" s="284"/>
      <c r="L50" s="284"/>
      <c r="M50" s="284"/>
      <c r="N50" s="284"/>
      <c r="O50" s="284"/>
      <c r="P50" s="331">
        <v>26818625</v>
      </c>
      <c r="Q50" s="331"/>
      <c r="R50" s="331"/>
    </row>
    <row r="51" spans="1:18" x14ac:dyDescent="0.2">
      <c r="A51" s="32" t="s">
        <v>207</v>
      </c>
      <c r="P51" s="332">
        <v>7.2999999999999995E-2</v>
      </c>
      <c r="Q51" s="332"/>
      <c r="R51" s="332"/>
    </row>
    <row r="52" spans="1:18" ht="12" thickBot="1" x14ac:dyDescent="0.25">
      <c r="A52" s="284" t="s">
        <v>208</v>
      </c>
      <c r="B52" s="284"/>
      <c r="C52" s="284"/>
      <c r="D52" s="284"/>
      <c r="E52" s="284"/>
      <c r="F52" s="284"/>
      <c r="G52" s="284"/>
      <c r="H52" s="284"/>
      <c r="I52" s="284"/>
      <c r="J52" s="284"/>
      <c r="K52" s="284"/>
      <c r="L52" s="284"/>
      <c r="M52" s="284"/>
      <c r="N52" s="284"/>
      <c r="O52" s="284"/>
      <c r="P52" s="333">
        <v>7.0000000000000007E-2</v>
      </c>
      <c r="Q52" s="333"/>
      <c r="R52" s="333"/>
    </row>
    <row r="53" spans="1:18" ht="12" thickTop="1" x14ac:dyDescent="0.2"/>
    <row r="54" spans="1:18" ht="24.75" customHeight="1" thickBot="1" x14ac:dyDescent="0.25">
      <c r="P54" s="324" t="s">
        <v>210</v>
      </c>
      <c r="Q54" s="324"/>
      <c r="R54" s="324"/>
    </row>
    <row r="55" spans="1:18" x14ac:dyDescent="0.2">
      <c r="A55" s="284" t="s">
        <v>204</v>
      </c>
      <c r="B55" s="284"/>
      <c r="C55" s="284"/>
      <c r="D55" s="284"/>
      <c r="E55" s="284"/>
      <c r="F55" s="284"/>
      <c r="G55" s="284"/>
      <c r="H55" s="284"/>
      <c r="I55" s="284"/>
      <c r="J55" s="284"/>
      <c r="K55" s="284"/>
      <c r="L55" s="284"/>
      <c r="M55" s="284"/>
      <c r="N55" s="284"/>
      <c r="O55" s="284"/>
      <c r="P55" s="325">
        <v>610657</v>
      </c>
      <c r="Q55" s="325"/>
      <c r="R55" s="325"/>
    </row>
    <row r="56" spans="1:18" x14ac:dyDescent="0.2">
      <c r="A56" s="285" t="s">
        <v>209</v>
      </c>
      <c r="P56" s="326">
        <v>-64140</v>
      </c>
      <c r="Q56" s="326"/>
      <c r="R56" s="326"/>
    </row>
    <row r="57" spans="1:18" ht="12" thickBot="1" x14ac:dyDescent="0.25">
      <c r="A57" s="284" t="s">
        <v>205</v>
      </c>
      <c r="B57" s="284"/>
      <c r="C57" s="284"/>
      <c r="D57" s="284"/>
      <c r="E57" s="284"/>
      <c r="F57" s="284"/>
      <c r="G57" s="284"/>
      <c r="H57" s="284"/>
      <c r="I57" s="284"/>
      <c r="J57" s="284"/>
      <c r="K57" s="284"/>
      <c r="L57" s="284"/>
      <c r="M57" s="284"/>
      <c r="N57" s="284"/>
      <c r="O57" s="284"/>
      <c r="P57" s="327">
        <v>546517</v>
      </c>
      <c r="Q57" s="327"/>
      <c r="R57" s="327"/>
    </row>
    <row r="58" spans="1:18" ht="12" thickTop="1" x14ac:dyDescent="0.2">
      <c r="P58" s="330"/>
      <c r="Q58" s="330"/>
      <c r="R58" s="330"/>
    </row>
    <row r="59" spans="1:18" x14ac:dyDescent="0.2">
      <c r="A59" s="284" t="s">
        <v>206</v>
      </c>
      <c r="B59" s="284"/>
      <c r="C59" s="284"/>
      <c r="D59" s="284"/>
      <c r="E59" s="284"/>
      <c r="F59" s="284"/>
      <c r="G59" s="284"/>
      <c r="H59" s="284"/>
      <c r="I59" s="284"/>
      <c r="J59" s="284"/>
      <c r="K59" s="284"/>
      <c r="L59" s="284"/>
      <c r="M59" s="284"/>
      <c r="N59" s="284"/>
      <c r="O59" s="284"/>
      <c r="P59" s="331">
        <v>27687564</v>
      </c>
      <c r="Q59" s="331"/>
      <c r="R59" s="331"/>
    </row>
    <row r="60" spans="1:18" x14ac:dyDescent="0.2">
      <c r="A60" s="32" t="s">
        <v>207</v>
      </c>
      <c r="P60" s="332">
        <v>8.7999999999999995E-2</v>
      </c>
      <c r="Q60" s="332"/>
      <c r="R60" s="332"/>
    </row>
    <row r="61" spans="1:18" ht="12" thickBot="1" x14ac:dyDescent="0.25">
      <c r="A61" s="284" t="s">
        <v>208</v>
      </c>
      <c r="B61" s="284"/>
      <c r="C61" s="284"/>
      <c r="D61" s="284"/>
      <c r="E61" s="284"/>
      <c r="F61" s="284"/>
      <c r="G61" s="284"/>
      <c r="H61" s="284"/>
      <c r="I61" s="284"/>
      <c r="J61" s="284"/>
      <c r="K61" s="284"/>
      <c r="L61" s="284"/>
      <c r="M61" s="284"/>
      <c r="N61" s="284"/>
      <c r="O61" s="284"/>
      <c r="P61" s="333">
        <v>7.9000000000000001E-2</v>
      </c>
      <c r="Q61" s="333"/>
      <c r="R61" s="333"/>
    </row>
    <row r="62" spans="1:18" ht="12" thickTop="1" x14ac:dyDescent="0.2"/>
  </sheetData>
  <mergeCells count="28">
    <mergeCell ref="P60:R60"/>
    <mergeCell ref="P61:R61"/>
    <mergeCell ref="P55:R55"/>
    <mergeCell ref="P56:R56"/>
    <mergeCell ref="P57:R57"/>
    <mergeCell ref="P58:R58"/>
    <mergeCell ref="P59:R59"/>
    <mergeCell ref="P49:R49"/>
    <mergeCell ref="P50:R50"/>
    <mergeCell ref="P51:R51"/>
    <mergeCell ref="P52:R52"/>
    <mergeCell ref="P54:R54"/>
    <mergeCell ref="P45:R45"/>
    <mergeCell ref="P46:R46"/>
    <mergeCell ref="P47:R47"/>
    <mergeCell ref="P48:R48"/>
    <mergeCell ref="D15:F15"/>
    <mergeCell ref="B32:F32"/>
    <mergeCell ref="H32:L32"/>
    <mergeCell ref="N32:R32"/>
    <mergeCell ref="B19:F19"/>
    <mergeCell ref="H19:L19"/>
    <mergeCell ref="N19:R19"/>
    <mergeCell ref="A2:R3"/>
    <mergeCell ref="B6:F6"/>
    <mergeCell ref="H6:L6"/>
    <mergeCell ref="N6:R6"/>
    <mergeCell ref="B5:R5"/>
  </mergeCells>
  <pageMargins left="0.7" right="0.7" top="0.75" bottom="0.75" header="0.3" footer="0.3"/>
  <pageSetup scale="68" orientation="portrait" r:id="rId1"/>
  <ignoredErrors>
    <ignoredError sqref="F8:R8 B10:R10 H14:R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1 - A</vt:lpstr>
      <vt:lpstr>Table 1 - B</vt:lpstr>
      <vt:lpstr>Table 1 - C</vt:lpstr>
      <vt:lpstr>Table 2</vt:lpstr>
      <vt:lpstr>Table 3 - A</vt:lpstr>
      <vt:lpstr>Table 3 - B</vt:lpstr>
      <vt:lpstr>Table 3 - C</vt:lpstr>
      <vt:lpstr>Table 4</vt:lpstr>
      <vt:lpstr>'Table 1 - A'!Print_Area</vt:lpstr>
      <vt:lpstr>'Table 1 - B'!Print_Area</vt:lpstr>
      <vt:lpstr>'Table 1 - C'!Print_Area</vt:lpstr>
      <vt:lpstr>'Table 2'!Print_Area</vt:lpstr>
      <vt:lpstr>'Table 3 - A'!Print_Area</vt:lpstr>
      <vt:lpstr>'Table 3 - B'!Print_Area</vt:lpstr>
      <vt:lpstr>'Table 3 - C'!Print_Area</vt:lpstr>
      <vt:lpstr>'Table 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Menzel</dc:creator>
  <cp:lastModifiedBy>Kristina Carbonneau</cp:lastModifiedBy>
  <cp:lastPrinted>2016-03-30T23:38:09Z</cp:lastPrinted>
  <dcterms:created xsi:type="dcterms:W3CDTF">2016-03-30T11:59:54Z</dcterms:created>
  <dcterms:modified xsi:type="dcterms:W3CDTF">2016-03-31T01:27:10Z</dcterms:modified>
</cp:coreProperties>
</file>