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50" tabRatio="602" firstSheet="1" activeTab="1"/>
  </bookViews>
  <sheets>
    <sheet name="T5, R3" sheetId="1" state="veryHidden" r:id="rId1"/>
    <sheet name="Macros" sheetId="2" r:id="rId2"/>
  </sheets>
  <definedNames/>
  <calcPr fullCalcOnLoad="1"/>
</workbook>
</file>

<file path=xl/comments1.xml><?xml version="1.0" encoding="utf-8"?>
<comments xmlns="http://schemas.openxmlformats.org/spreadsheetml/2006/main">
  <authors>
    <author>CDS</author>
    <author>guerrea</author>
    <author>Albin Guerrero</author>
    <author>limh</author>
    <author>Administrator</author>
    <author>TMX Group Limited</author>
  </authors>
  <commentList>
    <comment ref="C9" authorId="0">
      <text>
        <r>
          <rPr>
            <b/>
            <sz val="8"/>
            <rFont val="Tahoma"/>
            <family val="2"/>
          </rPr>
          <t xml:space="preserve">HELP: </t>
        </r>
        <r>
          <rPr>
            <sz val="8"/>
            <rFont val="Tahoma"/>
            <family val="2"/>
          </rPr>
          <t>Enter the two letter Province or State Code</t>
        </r>
        <r>
          <rPr>
            <sz val="8"/>
            <rFont val="Tahoma"/>
            <family val="2"/>
          </rPr>
          <t xml:space="preserve">
</t>
        </r>
      </text>
    </comment>
    <comment ref="C10" authorId="0">
      <text>
        <r>
          <rPr>
            <b/>
            <sz val="8"/>
            <rFont val="Tahoma"/>
            <family val="2"/>
          </rPr>
          <t xml:space="preserve">HELP:  </t>
        </r>
        <r>
          <rPr>
            <sz val="8"/>
            <rFont val="Tahoma"/>
            <family val="2"/>
          </rPr>
          <t>Three letter country code, eg. 'CAN' for Canada.  Consult the Guide for other codes.</t>
        </r>
        <r>
          <rPr>
            <sz val="8"/>
            <rFont val="Tahoma"/>
            <family val="2"/>
          </rPr>
          <t xml:space="preserve">
</t>
        </r>
      </text>
    </comment>
    <comment ref="C20" authorId="0">
      <text>
        <r>
          <rPr>
            <b/>
            <sz val="8"/>
            <rFont val="Tahoma"/>
            <family val="2"/>
          </rPr>
          <t xml:space="preserve">HELP: </t>
        </r>
        <r>
          <rPr>
            <sz val="8"/>
            <rFont val="Tahoma"/>
            <family val="2"/>
          </rPr>
          <t>Enter the date in YYYY/MM/DD format.</t>
        </r>
      </text>
    </comment>
    <comment ref="C21" authorId="0">
      <text>
        <r>
          <rPr>
            <b/>
            <sz val="8"/>
            <rFont val="Tahoma"/>
            <family val="2"/>
          </rPr>
          <t xml:space="preserve">HELP: </t>
        </r>
        <r>
          <rPr>
            <sz val="8"/>
            <rFont val="Tahoma"/>
            <family val="2"/>
          </rPr>
          <t xml:space="preserve">Enter the date in YYYY/MM/DD format.
Dates must be entered in chronological order.
</t>
        </r>
      </text>
    </comment>
    <comment ref="E2" authorId="0">
      <text>
        <r>
          <rPr>
            <b/>
            <sz val="8"/>
            <rFont val="Tahoma"/>
            <family val="2"/>
          </rPr>
          <t xml:space="preserve">HELP:  </t>
        </r>
        <r>
          <rPr>
            <sz val="8"/>
            <rFont val="Tahoma"/>
            <family val="2"/>
          </rPr>
          <t>Tick here if this record replaces one sent earlier, in error.</t>
        </r>
        <r>
          <rPr>
            <b/>
            <sz val="8"/>
            <rFont val="Tahoma"/>
            <family val="2"/>
          </rPr>
          <t xml:space="preserve">
</t>
        </r>
      </text>
    </comment>
    <comment ref="C2" authorId="1">
      <text>
        <r>
          <rPr>
            <b/>
            <sz val="8"/>
            <rFont val="Tahoma"/>
            <family val="2"/>
          </rPr>
          <t xml:space="preserve">HELP:  </t>
        </r>
        <r>
          <rPr>
            <sz val="8"/>
            <rFont val="Tahoma"/>
            <family val="2"/>
          </rPr>
          <t>If submitting the same information for T5 and R3, keep both boxes checked.  If information is different, check only the relevant box, and submit two forms.  See instructions (separate form) for details.</t>
        </r>
      </text>
    </comment>
    <comment ref="M5" authorId="0">
      <text>
        <r>
          <rPr>
            <b/>
            <sz val="8"/>
            <rFont val="Tahoma"/>
            <family val="2"/>
          </rPr>
          <t xml:space="preserve">HELP: </t>
        </r>
        <r>
          <rPr>
            <sz val="8"/>
            <rFont val="Tahoma"/>
            <family val="2"/>
          </rPr>
          <t>Input applicable TSX stock ticker symbol</t>
        </r>
      </text>
    </comment>
    <comment ref="E15" authorId="2">
      <text>
        <r>
          <rPr>
            <b/>
            <sz val="8"/>
            <rFont val="Tahoma"/>
            <family val="2"/>
          </rPr>
          <t xml:space="preserve">HELP: </t>
        </r>
        <r>
          <rPr>
            <sz val="8"/>
            <rFont val="Tahoma"/>
            <family val="2"/>
          </rPr>
          <t>Indicate the calculation method you are using</t>
        </r>
      </text>
    </comment>
    <comment ref="B36" authorId="3">
      <text>
        <r>
          <rPr>
            <b/>
            <sz val="8"/>
            <rFont val="Tahoma"/>
            <family val="2"/>
          </rPr>
          <t xml:space="preserve">HELP: </t>
        </r>
        <r>
          <rPr>
            <sz val="8"/>
            <rFont val="Tahoma"/>
            <family val="2"/>
          </rPr>
          <t xml:space="preserve">Free form notes space; up to 1800 characters.
</t>
        </r>
      </text>
    </comment>
    <comment ref="D18" authorId="4">
      <text>
        <r>
          <rPr>
            <b/>
            <sz val="8"/>
            <rFont val="Tahoma"/>
            <family val="2"/>
          </rPr>
          <t xml:space="preserve">HELP: </t>
        </r>
        <r>
          <rPr>
            <sz val="8"/>
            <rFont val="Tahoma"/>
            <family val="2"/>
          </rPr>
          <t xml:space="preserve">Start inputting tax information at distribution 1.
</t>
        </r>
        <r>
          <rPr>
            <b/>
            <sz val="8"/>
            <rFont val="Tahoma"/>
            <family val="2"/>
          </rPr>
          <t>DO NOT SKIP A COLUMN</t>
        </r>
      </text>
    </comment>
    <comment ref="C23" authorId="5">
      <text>
        <r>
          <rPr>
            <b/>
            <sz val="8"/>
            <rFont val="Arial"/>
            <family val="2"/>
          </rPr>
          <t xml:space="preserve">HELP: </t>
        </r>
        <r>
          <rPr>
            <sz val="8"/>
            <rFont val="Arial"/>
            <family val="2"/>
          </rPr>
          <t>Please combine Non-Cash and Cash distribution under one column if same Record and Payment Date.</t>
        </r>
      </text>
    </comment>
  </commentList>
</comments>
</file>

<file path=xl/sharedStrings.xml><?xml version="1.0" encoding="utf-8"?>
<sst xmlns="http://schemas.openxmlformats.org/spreadsheetml/2006/main" count="152" uniqueCount="144">
  <si>
    <t>CONTACT NAME:</t>
  </si>
  <si>
    <t>DATE PREPARED:</t>
  </si>
  <si>
    <t>PHONE:</t>
  </si>
  <si>
    <t>CUSIP#:</t>
  </si>
  <si>
    <t>Record Date</t>
  </si>
  <si>
    <t>Payment Date</t>
  </si>
  <si>
    <t>PROVINCE:</t>
  </si>
  <si>
    <t>NOTES:</t>
  </si>
  <si>
    <t>Preparer information:</t>
  </si>
  <si>
    <t>Security Information:</t>
  </si>
  <si>
    <t>CALCULATION METHOD:</t>
  </si>
  <si>
    <t>F</t>
  </si>
  <si>
    <t>G</t>
  </si>
  <si>
    <t>D</t>
  </si>
  <si>
    <t>CITY:</t>
  </si>
  <si>
    <t>COUNTRY CODE:</t>
  </si>
  <si>
    <t>POSTAL CODE:</t>
  </si>
  <si>
    <t>ADDRESS (1):</t>
  </si>
  <si>
    <t>ADDRESS (2):</t>
  </si>
  <si>
    <t>T5 Box No.</t>
  </si>
  <si>
    <t>R3 Box No.</t>
  </si>
  <si>
    <t>Interest from Canadian sources</t>
  </si>
  <si>
    <t xml:space="preserve">Foreign income </t>
  </si>
  <si>
    <t>Foreign tax paid</t>
  </si>
  <si>
    <t>I</t>
  </si>
  <si>
    <t>Capital gains dividend</t>
  </si>
  <si>
    <t>SECURITY NAME:</t>
  </si>
  <si>
    <t>E</t>
  </si>
  <si>
    <t>CAN</t>
  </si>
  <si>
    <t>Other Income from Cdn. Sources</t>
  </si>
  <si>
    <t>WEBSITE:</t>
  </si>
  <si>
    <t>A1</t>
  </si>
  <si>
    <t>Actual amount of Eligible Dividends</t>
  </si>
  <si>
    <t>A2</t>
  </si>
  <si>
    <t>Actual amount of Other Dividends</t>
  </si>
  <si>
    <t>SYMBOL:</t>
  </si>
  <si>
    <t>PER CENT - ALLOCATION MUST ADD TO 100
RATE - ALLOCATION TOTAL MUST ADD TO TOTAL INCOME ($) PER UNIT BEING ALLOCATED</t>
  </si>
  <si>
    <t>Yes</t>
  </si>
  <si>
    <t>No</t>
  </si>
  <si>
    <t>PER CENT</t>
  </si>
  <si>
    <t>RATE</t>
  </si>
  <si>
    <t>Total Cash Distribution ($) Per Unit Paid</t>
  </si>
  <si>
    <t>Total Non Cash Distribution ($) Per Unit</t>
  </si>
  <si>
    <t>Non reportable Distribution</t>
  </si>
  <si>
    <t>Total Income Allocation (check figure)</t>
  </si>
  <si>
    <t>Total Distribution ($) Per Unit</t>
  </si>
  <si>
    <t>Invalid Input: Numbers can only be 13 characters long</t>
  </si>
  <si>
    <t>Tax Form</t>
  </si>
  <si>
    <t>You must explain the changes using the Notes field for this amended posting</t>
  </si>
  <si>
    <t>Please restrict input to 5 decimal places only</t>
  </si>
  <si>
    <t>The percentage sign (%) is not allowed for any input value.</t>
  </si>
  <si>
    <t>Please make sure ALL SECURITY and PREPARER information is complete. Do you want to save this form anyway?</t>
  </si>
  <si>
    <t>Please use the Notes field to explain your amended posting</t>
  </si>
  <si>
    <t>PLEASE ENTER TIN NUMBER (T PLUS 8 DIGITS) WITHOUT SPACES OR HYPENS</t>
  </si>
  <si>
    <t>PLEASE ENTER 9 DIGIT CUSIP WITHOUT SPACES OR HYPENS</t>
  </si>
  <si>
    <t>Messages:</t>
  </si>
  <si>
    <t>SUM DOES NOT EQUAL 100.00000</t>
  </si>
  <si>
    <t>TAX FACTORS NOT BALANCED</t>
  </si>
  <si>
    <t>SELECT RATE OR PER CENT FOR CALCULATION METHOD</t>
  </si>
  <si>
    <t xml:space="preserve">            Select:</t>
  </si>
  <si>
    <t>ROC (Return of Capital)</t>
  </si>
  <si>
    <r>
      <t>CHECK:</t>
    </r>
    <r>
      <rPr>
        <sz val="8"/>
        <rFont val="Arial"/>
        <family val="2"/>
      </rPr>
      <t xml:space="preserve"> When the calculation method is Rate,  row 24 should match row 34; when the calculation method is Percentage rows 25 to 33 should add up to 100; when correct, no error message will appear in this row for completed columns</t>
    </r>
  </si>
  <si>
    <t>1) CORPORATE ACTIONS</t>
  </si>
  <si>
    <t>TAXABLE CANADIAN PROPERTY (TCP) APPLICABLE TO NON-RESIDENT UNITHOLDERS (NR4):</t>
  </si>
  <si>
    <t>3) IS CAPITAL GAINS DISTRIBUTION NR TAXABLE?:</t>
  </si>
  <si>
    <t>Part XIII Tax</t>
  </si>
  <si>
    <t>4) IS ASSESSABLE DISTRIBUTIONS (ROC) NR TAXABLE?:</t>
  </si>
  <si>
    <t xml:space="preserve">Part XIII.2 Tax </t>
  </si>
  <si>
    <t>Provide details of the corporate actions in the Notes section</t>
  </si>
  <si>
    <t>CUSIP:</t>
  </si>
  <si>
    <t>TOTALS</t>
  </si>
  <si>
    <t>%</t>
  </si>
  <si>
    <t>TOTALS:</t>
  </si>
  <si>
    <t>T5</t>
  </si>
  <si>
    <t>"999999999" IS NOT VALID. PLEASE ENTER VALID CUSIP NUMBER</t>
  </si>
  <si>
    <t>RL-3</t>
  </si>
  <si>
    <t>ROC</t>
  </si>
  <si>
    <t>NON REPORTABLE:</t>
  </si>
  <si>
    <t>Provide details of the non cash distribution in the Notes section</t>
  </si>
  <si>
    <t>Please use the Notes field to explain your non cash distribution</t>
  </si>
  <si>
    <t>Please use the Notes field to explain your corporate actions</t>
  </si>
  <si>
    <t>Record date cannot be greater than the payment date</t>
  </si>
  <si>
    <t>WERE THERE ANY CORPORATE ACTION(S) DURING TAXATION YEAR THAT AFFECTED THE T5 TAX REPORTING?</t>
  </si>
  <si>
    <t>Total Income ($) per unit being allocated</t>
  </si>
  <si>
    <t>TAXATION YEAR:</t>
  </si>
  <si>
    <t>Statement of Split Shares Income Allocations and Designations</t>
  </si>
  <si>
    <t>Form Year:</t>
  </si>
  <si>
    <t>Sorry, you must enable macros to use this file.</t>
  </si>
  <si>
    <t>One or more Payment/Record dates are invalid for selected tax year</t>
  </si>
  <si>
    <t>Total Distribution ($) per unit must match the corresponding Total Income ($) per unit being allocated value</t>
  </si>
  <si>
    <t>Incorrect date format. The proper format is YYYY/MM/DD (e.g. 2011/11/23)</t>
  </si>
  <si>
    <t>There are values in Distribution {1} that should be under Distribution {2}. Please do not skip a distribution column.</t>
  </si>
  <si>
    <t>Total Distribution must match Total Income for the same distribution column</t>
  </si>
  <si>
    <t>Record Date is mandatory when there is a value in any other field for the same distribution column</t>
  </si>
  <si>
    <t>Payment Date is mandatory when there is a value in any other field for the same distribution column</t>
  </si>
  <si>
    <t>Distribution 1</t>
  </si>
  <si>
    <t>Distribution 2</t>
  </si>
  <si>
    <t>Distribution 3</t>
  </si>
  <si>
    <t>Distribution 4</t>
  </si>
  <si>
    <t>Distribution 5</t>
  </si>
  <si>
    <t>Distribution 6</t>
  </si>
  <si>
    <t>Distribution 7</t>
  </si>
  <si>
    <t>Distribution 8</t>
  </si>
  <si>
    <t>Distribution 9</t>
  </si>
  <si>
    <t>Distribution 10</t>
  </si>
  <si>
    <t>Distribution 11</t>
  </si>
  <si>
    <t>Distribution 12</t>
  </si>
  <si>
    <t>Distribution 13</t>
  </si>
  <si>
    <t>Distribution 14</t>
  </si>
  <si>
    <t>Total Distribution is mandatory when there is a value in any other field for the same distribution column</t>
  </si>
  <si>
    <t xml:space="preserve">This file is incomplete and cannot be uploaded via CDS. Please ensure:
- All cells shaded in blue are filled in (including cell G15: calculation method)
- Macro has not been tampered with (copy and paste is not permitted)                                                                                        
- Distribution factors are reported sequentially (e.g., 4 quarterly distributions must be reported in columns D through G)
</t>
  </si>
  <si>
    <t>2) WAS THERE ANY U.S.-SOURCE INCOME DISTRIBUTED IN REPORTING TAX YEAR?:</t>
  </si>
  <si>
    <t>Once you have changed the security level, reopen this file and click "Enable Macros" or "Enable Content" when prompted.</t>
  </si>
  <si>
    <t>PRIMARY E-MAIL:</t>
  </si>
  <si>
    <t>SECONDARY E-MAIL:</t>
  </si>
  <si>
    <t>Please provide a different e-mail address. Primary and secondary e-mail addresses must be different</t>
  </si>
  <si>
    <t>Payment Date in {1} is not in chronological order. Payment dates must be entered in chronological order.</t>
  </si>
  <si>
    <t>CURRENCY:</t>
  </si>
  <si>
    <t>CAD</t>
  </si>
  <si>
    <t>USD</t>
  </si>
  <si>
    <t>Other</t>
  </si>
  <si>
    <t>Please identify the currency in the Notes section</t>
  </si>
  <si>
    <t>2019-01-11</t>
  </si>
  <si>
    <t>Sukanja Senthilkumar</t>
  </si>
  <si>
    <t>416-863-7133</t>
  </si>
  <si>
    <t>investor.relations@labradorironore.com</t>
  </si>
  <si>
    <t>LIF</t>
  </si>
  <si>
    <t>www.labradorironore.com</t>
  </si>
  <si>
    <t>Labrador Iron Ore Royalty Corporation</t>
  </si>
  <si>
    <t>PO Box 957, STN Adelaide</t>
  </si>
  <si>
    <t>Toronto</t>
  </si>
  <si>
    <t>Ontario</t>
  </si>
  <si>
    <t>M5C 2K3</t>
  </si>
  <si>
    <t>505440107</t>
  </si>
  <si>
    <t>2017/12/31</t>
  </si>
  <si>
    <t>2018/01/25</t>
  </si>
  <si>
    <t>2018/03/31</t>
  </si>
  <si>
    <t>2018/04/25</t>
  </si>
  <si>
    <t>2018/06/30</t>
  </si>
  <si>
    <t>2018/07/25</t>
  </si>
  <si>
    <t>2018/09/30</t>
  </si>
  <si>
    <t>2018/10/25</t>
  </si>
  <si>
    <t>ssenthilkumar@suskecapital.com</t>
  </si>
  <si>
    <t>Distribution of $0.60 per share with record date of December 31, 2018 and payment date of January 25, 2019 is taxable in year 2019 and such it will be reported in 2019 - T5.</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</si>
</sst>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lt;=9999999]###\-####;\(###\)\ ###\-####"/>
    <numFmt numFmtId="181" formatCode="m/d"/>
    <numFmt numFmtId="182" formatCode="yyyymmdd"/>
    <numFmt numFmtId="183" formatCode="yyyymmdd\ hh:mm:ss"/>
    <numFmt numFmtId="184" formatCode="##########"/>
    <numFmt numFmtId="185" formatCode="[&lt;=9999999999]General"/>
    <numFmt numFmtId="186" formatCode="[=9999999999]General"/>
    <numFmt numFmtId="187" formatCode="[=0]General"/>
    <numFmt numFmtId="188" formatCode="[&lt;=999999999]General"/>
    <numFmt numFmtId="189" formatCode=";;;"/>
    <numFmt numFmtId="190" formatCode="0000000000.00"/>
    <numFmt numFmtId="191" formatCode="0.00000"/>
    <numFmt numFmtId="192" formatCode="0.00000%"/>
  </numFmts>
  <fonts count="62">
    <font>
      <sz val="10"/>
      <name val="Arial"/>
      <family val="0"/>
    </font>
    <font>
      <sz val="8"/>
      <name val="Arial"/>
      <family val="2"/>
    </font>
    <font>
      <sz val="8"/>
      <name val="Tahoma"/>
      <family val="2"/>
    </font>
    <font>
      <b/>
      <sz val="10"/>
      <name val="Arial"/>
      <family val="2"/>
    </font>
    <font>
      <b/>
      <sz val="8"/>
      <name val="Tahoma"/>
      <family val="2"/>
    </font>
    <font>
      <b/>
      <sz val="10"/>
      <color indexed="12"/>
      <name val="Arial"/>
      <family val="2"/>
    </font>
    <font>
      <sz val="10"/>
      <color indexed="43"/>
      <name val="Arial"/>
      <family val="2"/>
    </font>
    <font>
      <b/>
      <sz val="11"/>
      <name val="Arial"/>
      <family val="2"/>
    </font>
    <font>
      <b/>
      <sz val="8"/>
      <name val="Arial"/>
      <family val="2"/>
    </font>
    <font>
      <u val="single"/>
      <sz val="10"/>
      <color indexed="36"/>
      <name val="Arial"/>
      <family val="2"/>
    </font>
    <font>
      <u val="single"/>
      <sz val="10"/>
      <color indexed="12"/>
      <name val="Arial"/>
      <family val="2"/>
    </font>
    <font>
      <sz val="10"/>
      <color indexed="44"/>
      <name val="Arial"/>
      <family val="2"/>
    </font>
    <font>
      <b/>
      <sz val="7"/>
      <color indexed="10"/>
      <name val="Small Fonts"/>
      <family val="2"/>
    </font>
    <font>
      <b/>
      <sz val="11"/>
      <color indexed="43"/>
      <name val="Arial"/>
      <family val="2"/>
    </font>
    <font>
      <b/>
      <sz val="10"/>
      <color indexed="10"/>
      <name val="Arial"/>
      <family val="2"/>
    </font>
    <font>
      <b/>
      <sz val="12"/>
      <name val="Arial"/>
      <family val="2"/>
    </font>
    <font>
      <b/>
      <sz val="9"/>
      <color indexed="8"/>
      <name val="Arial"/>
      <family val="2"/>
    </font>
    <font>
      <b/>
      <sz val="9"/>
      <name val="Arial"/>
      <family val="2"/>
    </font>
    <font>
      <sz val="9"/>
      <name val="Arial"/>
      <family val="2"/>
    </font>
    <font>
      <sz val="8"/>
      <color indexed="10"/>
      <name val="Arial"/>
      <family val="2"/>
    </font>
    <font>
      <b/>
      <sz val="12"/>
      <color indexed="43"/>
      <name val="Arial"/>
      <family val="2"/>
    </font>
    <font>
      <sz val="12"/>
      <color indexed="43"/>
      <name val="Arial"/>
      <family val="2"/>
    </font>
    <font>
      <b/>
      <sz val="16"/>
      <color indexed="10"/>
      <name val="Microsoft Sans Serif"/>
      <family val="2"/>
    </font>
    <font>
      <b/>
      <u val="single"/>
      <sz val="14"/>
      <name val="Arial"/>
      <family val="2"/>
    </font>
    <font>
      <sz val="12"/>
      <name val="Arial"/>
      <family val="2"/>
    </font>
    <font>
      <sz val="10"/>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4"/>
        <bgColor indexed="64"/>
      </patternFill>
    </fill>
    <fill>
      <patternFill patternType="solid">
        <fgColor indexed="47"/>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23"/>
      </left>
      <right style="thin">
        <color indexed="23"/>
      </right>
      <top style="thin">
        <color indexed="23"/>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right>
        <color indexed="63"/>
      </right>
      <top style="thin"/>
      <bottom>
        <color indexed="63"/>
      </bottom>
    </border>
    <border>
      <left style="thin">
        <color indexed="55"/>
      </left>
      <right style="thin">
        <color indexed="55"/>
      </right>
      <top style="thin"/>
      <bottom style="thin">
        <color indexed="55"/>
      </bottom>
    </border>
    <border>
      <left style="thin">
        <color indexed="55"/>
      </left>
      <right style="thin">
        <color indexed="55"/>
      </right>
      <top style="thin">
        <color indexed="55"/>
      </top>
      <bottom style="thin"/>
    </border>
    <border>
      <left>
        <color indexed="63"/>
      </left>
      <right style="thin">
        <color indexed="55"/>
      </right>
      <top style="thin">
        <color indexed="55"/>
      </top>
      <bottom style="thin"/>
    </border>
    <border>
      <left style="thin">
        <color indexed="55"/>
      </left>
      <right style="thin"/>
      <top style="thin">
        <color indexed="55"/>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color indexed="55"/>
      </right>
      <top style="thin">
        <color indexed="55"/>
      </top>
      <bottom style="thin"/>
    </border>
    <border>
      <left>
        <color indexed="63"/>
      </left>
      <right style="thin"/>
      <top style="thin"/>
      <bottom style="thin"/>
    </border>
    <border>
      <left style="thin"/>
      <right style="thin">
        <color indexed="23"/>
      </right>
      <top style="thin">
        <color indexed="23"/>
      </top>
      <bottom style="thin">
        <color indexed="23"/>
      </bottom>
    </border>
    <border>
      <left style="thin">
        <color indexed="23"/>
      </left>
      <right style="thin"/>
      <top style="thin">
        <color indexed="55"/>
      </top>
      <bottom style="thin">
        <color indexed="55"/>
      </bottom>
    </border>
    <border>
      <left style="thin">
        <color indexed="23"/>
      </left>
      <right style="thin">
        <color indexed="23"/>
      </right>
      <top style="thin">
        <color indexed="23"/>
      </top>
      <bottom style="thin">
        <color indexed="23"/>
      </bottom>
    </border>
    <border>
      <left style="thin"/>
      <right style="thin">
        <color indexed="55"/>
      </right>
      <top style="thin"/>
      <bottom style="thin">
        <color indexed="23"/>
      </bottom>
    </border>
    <border>
      <left style="thin">
        <color indexed="55"/>
      </left>
      <right style="thin">
        <color indexed="55"/>
      </right>
      <top style="thin"/>
      <bottom style="thin">
        <color indexed="23"/>
      </bottom>
    </border>
    <border>
      <left style="thin">
        <color rgb="FF969696"/>
      </left>
      <right style="thin"/>
      <top style="thin">
        <color rgb="FF969696"/>
      </top>
      <bottom style="thin">
        <color rgb="FF969696"/>
      </bottom>
    </border>
    <border>
      <left style="thin"/>
      <right style="thin">
        <color rgb="FF969696"/>
      </right>
      <top style="thin">
        <color indexed="23"/>
      </top>
      <bottom style="thin">
        <color rgb="FF969696"/>
      </bottom>
    </border>
    <border>
      <left style="thin">
        <color rgb="FF969696"/>
      </left>
      <right style="thin">
        <color rgb="FF969696"/>
      </right>
      <top style="thin">
        <color indexed="23"/>
      </top>
      <bottom style="thin">
        <color rgb="FF969696"/>
      </bottom>
    </border>
    <border>
      <left style="thin">
        <color rgb="FF969696"/>
      </left>
      <right style="thin">
        <color rgb="FF969696"/>
      </right>
      <top style="thin">
        <color indexed="55"/>
      </top>
      <bottom style="thin">
        <color rgb="FF969696"/>
      </bottom>
    </border>
    <border>
      <left style="thin">
        <color rgb="FF969696"/>
      </left>
      <right style="thin"/>
      <top style="thin">
        <color indexed="55"/>
      </top>
      <bottom style="thin">
        <color rgb="FF969696"/>
      </bottom>
    </border>
    <border>
      <left style="thin"/>
      <right style="thin">
        <color rgb="FF969696"/>
      </right>
      <top style="thin">
        <color rgb="FF969696"/>
      </top>
      <bottom style="thin">
        <color indexed="23"/>
      </bottom>
    </border>
    <border>
      <left style="thin">
        <color rgb="FF969696"/>
      </left>
      <right style="thin">
        <color rgb="FF969696"/>
      </right>
      <top style="thin">
        <color rgb="FF969696"/>
      </top>
      <bottom style="thin">
        <color indexed="23"/>
      </bottom>
    </border>
    <border>
      <left style="thin"/>
      <right style="thin">
        <color indexed="55"/>
      </right>
      <top style="thin">
        <color indexed="55"/>
      </top>
      <bottom style="thin">
        <color indexed="23"/>
      </bottom>
    </border>
    <border>
      <left style="thin"/>
      <right style="thin">
        <color indexed="55"/>
      </right>
      <top style="thin">
        <color indexed="23"/>
      </top>
      <bottom style="thin">
        <color indexed="23"/>
      </bottom>
    </border>
    <border>
      <left style="thin"/>
      <right style="thin">
        <color indexed="55"/>
      </right>
      <top style="thin">
        <color indexed="23"/>
      </top>
      <bottom style="thin">
        <color indexed="55"/>
      </bottom>
    </border>
    <border>
      <left style="thin">
        <color indexed="55"/>
      </left>
      <right style="thin"/>
      <top style="thin"/>
      <bottom style="thin">
        <color indexed="55"/>
      </bottom>
    </border>
    <border>
      <left style="thin">
        <color indexed="23"/>
      </left>
      <right style="thin"/>
      <top style="thin">
        <color rgb="FF969696"/>
      </top>
      <bottom style="thin">
        <color indexed="55"/>
      </bottom>
    </border>
    <border>
      <left>
        <color indexed="63"/>
      </left>
      <right>
        <color indexed="63"/>
      </right>
      <top style="thin"/>
      <bottom style="thin"/>
    </border>
    <border>
      <left style="thin"/>
      <right>
        <color indexed="63"/>
      </right>
      <top>
        <color indexed="63"/>
      </top>
      <bottom>
        <color indexed="63"/>
      </bottom>
    </border>
    <border>
      <left style="thin"/>
      <right style="thin">
        <color indexed="23"/>
      </right>
      <top style="thin">
        <color indexed="23"/>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0"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36">
    <xf numFmtId="0" fontId="0" fillId="0" borderId="0" xfId="0" applyAlignment="1">
      <alignment/>
    </xf>
    <xf numFmtId="0" fontId="0" fillId="33" borderId="10" xfId="0" applyFill="1" applyBorder="1" applyAlignment="1" applyProtection="1">
      <alignment horizontal="left"/>
      <protection locked="0"/>
    </xf>
    <xf numFmtId="0" fontId="0" fillId="34" borderId="0" xfId="0" applyFill="1" applyAlignment="1" applyProtection="1">
      <alignment/>
      <protection locked="0"/>
    </xf>
    <xf numFmtId="0" fontId="0" fillId="0" borderId="10" xfId="0" applyFill="1" applyBorder="1" applyAlignment="1" applyProtection="1">
      <alignment horizontal="left"/>
      <protection locked="0"/>
    </xf>
    <xf numFmtId="0" fontId="10" fillId="34" borderId="0" xfId="0" applyFont="1" applyFill="1" applyBorder="1" applyAlignment="1" applyProtection="1">
      <alignment horizontal="left"/>
      <protection locked="0"/>
    </xf>
    <xf numFmtId="189" fontId="0" fillId="34" borderId="0" xfId="0" applyNumberFormat="1" applyFill="1" applyBorder="1" applyAlignment="1" applyProtection="1">
      <alignment horizontal="left"/>
      <protection locked="0"/>
    </xf>
    <xf numFmtId="0" fontId="0" fillId="34" borderId="0" xfId="0" applyFill="1" applyAlignment="1" applyProtection="1">
      <alignment/>
      <protection/>
    </xf>
    <xf numFmtId="0" fontId="0" fillId="34" borderId="0" xfId="0" applyFill="1" applyBorder="1" applyAlignment="1" applyProtection="1">
      <alignment horizontal="left"/>
      <protection/>
    </xf>
    <xf numFmtId="0" fontId="6" fillId="34" borderId="0" xfId="0" applyFont="1" applyFill="1" applyAlignment="1" applyProtection="1">
      <alignment/>
      <protection/>
    </xf>
    <xf numFmtId="0" fontId="3" fillId="34" borderId="0" xfId="0" applyFont="1" applyFill="1" applyAlignment="1" applyProtection="1">
      <alignment horizontal="right"/>
      <protection/>
    </xf>
    <xf numFmtId="0" fontId="0" fillId="34" borderId="0" xfId="0" applyFill="1" applyBorder="1" applyAlignment="1" applyProtection="1">
      <alignment horizontal="center"/>
      <protection/>
    </xf>
    <xf numFmtId="0" fontId="0" fillId="34" borderId="0" xfId="0" applyFont="1" applyFill="1" applyBorder="1" applyAlignment="1" applyProtection="1">
      <alignment/>
      <protection/>
    </xf>
    <xf numFmtId="0" fontId="0" fillId="34" borderId="0" xfId="0" applyFill="1" applyBorder="1" applyAlignment="1" applyProtection="1">
      <alignment/>
      <protection/>
    </xf>
    <xf numFmtId="49" fontId="0" fillId="34" borderId="0" xfId="0" applyNumberFormat="1" applyFill="1" applyBorder="1" applyAlignment="1" applyProtection="1">
      <alignment/>
      <protection/>
    </xf>
    <xf numFmtId="0" fontId="1" fillId="34" borderId="0" xfId="0" applyFont="1" applyFill="1" applyBorder="1" applyAlignment="1" applyProtection="1">
      <alignment horizontal="center"/>
      <protection/>
    </xf>
    <xf numFmtId="0" fontId="1" fillId="34" borderId="0" xfId="0" applyFont="1" applyFill="1" applyBorder="1" applyAlignment="1" applyProtection="1">
      <alignment horizontal="center" wrapText="1"/>
      <protection/>
    </xf>
    <xf numFmtId="0" fontId="0" fillId="34" borderId="0" xfId="0" applyFill="1" applyBorder="1" applyAlignment="1" applyProtection="1">
      <alignment horizontal="left" vertical="top" wrapText="1"/>
      <protection/>
    </xf>
    <xf numFmtId="185" fontId="0" fillId="34" borderId="0" xfId="0" applyNumberFormat="1" applyFill="1" applyBorder="1" applyAlignment="1" applyProtection="1">
      <alignment horizontal="left"/>
      <protection/>
    </xf>
    <xf numFmtId="0" fontId="3" fillId="34" borderId="0" xfId="0" applyFont="1" applyFill="1" applyAlignment="1" applyProtection="1">
      <alignment/>
      <protection/>
    </xf>
    <xf numFmtId="0" fontId="3" fillId="34" borderId="0" xfId="0" applyFont="1" applyFill="1" applyBorder="1" applyAlignment="1" applyProtection="1">
      <alignment horizontal="right"/>
      <protection/>
    </xf>
    <xf numFmtId="0" fontId="1" fillId="34" borderId="0" xfId="0" applyFont="1" applyFill="1" applyBorder="1" applyAlignment="1" applyProtection="1">
      <alignment/>
      <protection/>
    </xf>
    <xf numFmtId="0" fontId="0" fillId="34" borderId="0" xfId="0" applyFill="1" applyBorder="1" applyAlignment="1" applyProtection="1">
      <alignment/>
      <protection/>
    </xf>
    <xf numFmtId="0" fontId="1" fillId="35" borderId="11" xfId="0" applyFont="1" applyFill="1" applyBorder="1" applyAlignment="1" applyProtection="1">
      <alignment vertical="top"/>
      <protection/>
    </xf>
    <xf numFmtId="0" fontId="1" fillId="35" borderId="11" xfId="0" applyFont="1" applyFill="1" applyBorder="1" applyAlignment="1" applyProtection="1">
      <alignment horizontal="center" vertical="top"/>
      <protection/>
    </xf>
    <xf numFmtId="0" fontId="0" fillId="35" borderId="12" xfId="0" applyFill="1" applyBorder="1" applyAlignment="1" applyProtection="1">
      <alignment horizontal="center" vertical="top"/>
      <protection/>
    </xf>
    <xf numFmtId="0" fontId="0" fillId="35" borderId="13" xfId="0" applyFill="1" applyBorder="1" applyAlignment="1" applyProtection="1">
      <alignment/>
      <protection/>
    </xf>
    <xf numFmtId="0" fontId="0" fillId="35" borderId="14" xfId="0" applyFill="1" applyBorder="1" applyAlignment="1" applyProtection="1">
      <alignment/>
      <protection/>
    </xf>
    <xf numFmtId="191" fontId="1" fillId="0" borderId="15" xfId="0" applyNumberFormat="1" applyFont="1" applyFill="1" applyBorder="1" applyAlignment="1" applyProtection="1">
      <alignment horizontal="right" wrapText="1"/>
      <protection locked="0"/>
    </xf>
    <xf numFmtId="191" fontId="1" fillId="0" borderId="16" xfId="0" applyNumberFormat="1" applyFont="1" applyFill="1" applyBorder="1" applyAlignment="1" applyProtection="1">
      <alignment horizontal="right" wrapText="1"/>
      <protection locked="0"/>
    </xf>
    <xf numFmtId="0" fontId="3" fillId="34" borderId="10" xfId="0" applyFont="1" applyFill="1" applyBorder="1" applyAlignment="1" applyProtection="1">
      <alignment horizontal="center"/>
      <protection/>
    </xf>
    <xf numFmtId="191" fontId="1" fillId="0" borderId="17" xfId="0" applyNumberFormat="1" applyFont="1" applyFill="1" applyBorder="1" applyAlignment="1" applyProtection="1">
      <alignment horizontal="right"/>
      <protection locked="0"/>
    </xf>
    <xf numFmtId="191" fontId="1" fillId="0" borderId="18" xfId="0" applyNumberFormat="1" applyFont="1" applyFill="1" applyBorder="1" applyAlignment="1" applyProtection="1">
      <alignment horizontal="right"/>
      <protection locked="0"/>
    </xf>
    <xf numFmtId="191" fontId="1" fillId="0" borderId="16" xfId="0" applyNumberFormat="1" applyFont="1" applyFill="1" applyBorder="1" applyAlignment="1" applyProtection="1">
      <alignment horizontal="right"/>
      <protection locked="0"/>
    </xf>
    <xf numFmtId="191" fontId="1" fillId="0" borderId="19" xfId="0" applyNumberFormat="1" applyFont="1" applyFill="1" applyBorder="1" applyAlignment="1" applyProtection="1">
      <alignment horizontal="right"/>
      <protection locked="0"/>
    </xf>
    <xf numFmtId="49" fontId="12" fillId="34" borderId="0" xfId="0" applyNumberFormat="1" applyFont="1" applyFill="1" applyAlignment="1" applyProtection="1">
      <alignment horizontal="center" vertical="top" wrapText="1"/>
      <protection locked="0"/>
    </xf>
    <xf numFmtId="0" fontId="1" fillId="34" borderId="10" xfId="0" applyFont="1" applyFill="1" applyBorder="1" applyAlignment="1" applyProtection="1">
      <alignment horizontal="left" wrapText="1"/>
      <protection/>
    </xf>
    <xf numFmtId="0" fontId="1" fillId="34" borderId="10" xfId="0" applyFont="1" applyFill="1" applyBorder="1" applyAlignment="1" applyProtection="1">
      <alignment horizontal="center" wrapText="1"/>
      <protection/>
    </xf>
    <xf numFmtId="0" fontId="1" fillId="34" borderId="20" xfId="0" applyFont="1" applyFill="1" applyBorder="1" applyAlignment="1" applyProtection="1">
      <alignment horizontal="center" wrapText="1"/>
      <protection/>
    </xf>
    <xf numFmtId="0" fontId="1" fillId="34" borderId="10" xfId="0" applyFont="1" applyFill="1" applyBorder="1" applyAlignment="1" applyProtection="1">
      <alignment horizontal="left" wrapText="1"/>
      <protection/>
    </xf>
    <xf numFmtId="0" fontId="1" fillId="34" borderId="10" xfId="0" applyFont="1" applyFill="1" applyBorder="1" applyAlignment="1" applyProtection="1">
      <alignment horizontal="center"/>
      <protection/>
    </xf>
    <xf numFmtId="0" fontId="1" fillId="34" borderId="20" xfId="0" applyFont="1" applyFill="1" applyBorder="1" applyAlignment="1" applyProtection="1">
      <alignment horizontal="center"/>
      <protection/>
    </xf>
    <xf numFmtId="0" fontId="8" fillId="34" borderId="10" xfId="0" applyFont="1" applyFill="1" applyBorder="1" applyAlignment="1" applyProtection="1">
      <alignment horizontal="left" wrapText="1"/>
      <protection/>
    </xf>
    <xf numFmtId="191" fontId="8" fillId="34" borderId="15" xfId="0" applyNumberFormat="1" applyFont="1" applyFill="1" applyBorder="1" applyAlignment="1" applyProtection="1">
      <alignment horizontal="right" wrapText="1"/>
      <protection locked="0"/>
    </xf>
    <xf numFmtId="191" fontId="1" fillId="0" borderId="21" xfId="0" applyNumberFormat="1" applyFont="1" applyFill="1" applyBorder="1" applyAlignment="1" applyProtection="1">
      <alignment horizontal="right" wrapText="1"/>
      <protection locked="0"/>
    </xf>
    <xf numFmtId="191" fontId="8" fillId="34" borderId="22" xfId="0" applyNumberFormat="1" applyFont="1" applyFill="1" applyBorder="1" applyAlignment="1" applyProtection="1">
      <alignment horizontal="right"/>
      <protection locked="0"/>
    </xf>
    <xf numFmtId="191" fontId="8" fillId="34" borderId="23" xfId="0" applyNumberFormat="1" applyFont="1" applyFill="1" applyBorder="1" applyAlignment="1" applyProtection="1">
      <alignment horizontal="right"/>
      <protection locked="0"/>
    </xf>
    <xf numFmtId="191" fontId="8" fillId="34" borderId="24" xfId="0" applyNumberFormat="1" applyFont="1" applyFill="1" applyBorder="1" applyAlignment="1" applyProtection="1">
      <alignment horizontal="right"/>
      <protection locked="0"/>
    </xf>
    <xf numFmtId="0" fontId="0" fillId="0" borderId="0" xfId="0" applyAlignment="1" applyProtection="1">
      <alignment/>
      <protection/>
    </xf>
    <xf numFmtId="189" fontId="1" fillId="35" borderId="11" xfId="0" applyNumberFormat="1" applyFont="1" applyFill="1" applyBorder="1" applyAlignment="1" applyProtection="1">
      <alignment horizontal="center" vertical="top"/>
      <protection locked="0"/>
    </xf>
    <xf numFmtId="189" fontId="11" fillId="35" borderId="13" xfId="0" applyNumberFormat="1" applyFont="1" applyFill="1" applyBorder="1" applyAlignment="1" applyProtection="1">
      <alignment horizontal="left"/>
      <protection locked="0"/>
    </xf>
    <xf numFmtId="189" fontId="6" fillId="34" borderId="0" xfId="0" applyNumberFormat="1" applyFont="1" applyFill="1" applyBorder="1" applyAlignment="1" applyProtection="1">
      <alignment/>
      <protection/>
    </xf>
    <xf numFmtId="189" fontId="6" fillId="34" borderId="0" xfId="0" applyNumberFormat="1" applyFont="1" applyFill="1" applyBorder="1" applyAlignment="1" applyProtection="1">
      <alignment/>
      <protection locked="0"/>
    </xf>
    <xf numFmtId="189" fontId="6" fillId="34" borderId="0" xfId="0" applyNumberFormat="1" applyFont="1" applyFill="1" applyAlignment="1" applyProtection="1">
      <alignment/>
      <protection/>
    </xf>
    <xf numFmtId="189" fontId="0" fillId="34" borderId="0" xfId="0" applyNumberFormat="1" applyFill="1" applyAlignment="1" applyProtection="1">
      <alignment/>
      <protection/>
    </xf>
    <xf numFmtId="189" fontId="6" fillId="34" borderId="11" xfId="0" applyNumberFormat="1" applyFont="1" applyFill="1" applyBorder="1" applyAlignment="1" applyProtection="1">
      <alignment/>
      <protection locked="0"/>
    </xf>
    <xf numFmtId="189" fontId="0" fillId="34" borderId="12" xfId="0" applyNumberFormat="1" applyFill="1" applyBorder="1" applyAlignment="1" applyProtection="1">
      <alignment/>
      <protection locked="0"/>
    </xf>
    <xf numFmtId="0" fontId="7" fillId="35" borderId="25" xfId="0" applyFont="1" applyFill="1" applyBorder="1" applyAlignment="1" applyProtection="1">
      <alignment/>
      <protection/>
    </xf>
    <xf numFmtId="189" fontId="13" fillId="34" borderId="26" xfId="0" applyNumberFormat="1" applyFont="1" applyFill="1" applyBorder="1" applyAlignment="1" applyProtection="1">
      <alignment horizontal="left"/>
      <protection/>
    </xf>
    <xf numFmtId="189" fontId="3" fillId="34" borderId="0" xfId="0" applyNumberFormat="1" applyFont="1" applyFill="1" applyBorder="1" applyAlignment="1" applyProtection="1">
      <alignment horizontal="right" vertical="center"/>
      <protection locked="0"/>
    </xf>
    <xf numFmtId="189" fontId="6" fillId="34" borderId="14" xfId="0" applyNumberFormat="1" applyFont="1" applyFill="1" applyBorder="1" applyAlignment="1" applyProtection="1">
      <alignment/>
      <protection/>
    </xf>
    <xf numFmtId="189" fontId="0" fillId="34" borderId="0" xfId="0" applyNumberFormat="1" applyFill="1" applyBorder="1" applyAlignment="1" applyProtection="1">
      <alignment horizontal="left"/>
      <protection/>
    </xf>
    <xf numFmtId="0" fontId="5" fillId="34" borderId="0" xfId="0" applyFont="1" applyFill="1" applyBorder="1" applyAlignment="1" applyProtection="1">
      <alignment/>
      <protection/>
    </xf>
    <xf numFmtId="0" fontId="3" fillId="35" borderId="20" xfId="0" applyFont="1" applyFill="1" applyBorder="1" applyAlignment="1" applyProtection="1">
      <alignment horizontal="left"/>
      <protection/>
    </xf>
    <xf numFmtId="0" fontId="0" fillId="0" borderId="0" xfId="0" applyAlignment="1" applyProtection="1">
      <alignment/>
      <protection/>
    </xf>
    <xf numFmtId="0" fontId="0" fillId="0" borderId="0" xfId="0" applyAlignment="1" applyProtection="1">
      <alignment horizontal="center" wrapText="1"/>
      <protection/>
    </xf>
    <xf numFmtId="0" fontId="0" fillId="0" borderId="0" xfId="0" applyAlignment="1" applyProtection="1">
      <alignment horizontal="center"/>
      <protection/>
    </xf>
    <xf numFmtId="0" fontId="1" fillId="0" borderId="0" xfId="0" applyFont="1"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35" borderId="12" xfId="0" applyFill="1" applyBorder="1" applyAlignment="1" applyProtection="1">
      <alignment/>
      <protection/>
    </xf>
    <xf numFmtId="189" fontId="11" fillId="35" borderId="14" xfId="0" applyNumberFormat="1" applyFont="1" applyFill="1" applyBorder="1" applyAlignment="1" applyProtection="1">
      <alignment horizontal="left"/>
      <protection locked="0"/>
    </xf>
    <xf numFmtId="0" fontId="11" fillId="35" borderId="14" xfId="0" applyFont="1" applyFill="1" applyBorder="1" applyAlignment="1" applyProtection="1">
      <alignment/>
      <protection/>
    </xf>
    <xf numFmtId="0" fontId="3" fillId="33" borderId="27" xfId="0" applyFont="1" applyFill="1" applyBorder="1" applyAlignment="1" applyProtection="1">
      <alignment horizontal="left"/>
      <protection/>
    </xf>
    <xf numFmtId="192" fontId="1" fillId="0" borderId="10" xfId="0" applyNumberFormat="1" applyFont="1" applyBorder="1" applyAlignment="1" applyProtection="1">
      <alignment horizontal="right"/>
      <protection/>
    </xf>
    <xf numFmtId="0" fontId="3" fillId="34" borderId="28" xfId="0" applyFont="1" applyFill="1" applyBorder="1" applyAlignment="1" applyProtection="1">
      <alignment horizontal="center" wrapText="1"/>
      <protection/>
    </xf>
    <xf numFmtId="0" fontId="1" fillId="34" borderId="28"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191" fontId="1" fillId="0" borderId="0" xfId="0" applyNumberFormat="1" applyFont="1" applyBorder="1" applyAlignment="1" applyProtection="1">
      <alignment horizontal="right"/>
      <protection/>
    </xf>
    <xf numFmtId="192" fontId="1" fillId="0" borderId="0" xfId="0" applyNumberFormat="1" applyFont="1" applyBorder="1" applyAlignment="1" applyProtection="1">
      <alignment horizontal="right"/>
      <protection/>
    </xf>
    <xf numFmtId="0" fontId="3" fillId="0" borderId="0" xfId="0" applyFont="1" applyBorder="1" applyAlignment="1" applyProtection="1">
      <alignment/>
      <protection/>
    </xf>
    <xf numFmtId="191" fontId="0" fillId="0" borderId="0" xfId="0" applyNumberFormat="1" applyBorder="1" applyAlignment="1" applyProtection="1">
      <alignment horizontal="right"/>
      <protection/>
    </xf>
    <xf numFmtId="192" fontId="0" fillId="0" borderId="0" xfId="0" applyNumberFormat="1" applyBorder="1" applyAlignment="1" applyProtection="1">
      <alignment horizontal="right"/>
      <protection/>
    </xf>
    <xf numFmtId="191" fontId="1" fillId="0" borderId="10" xfId="0" applyNumberFormat="1" applyFont="1" applyBorder="1" applyAlignment="1" applyProtection="1">
      <alignment horizontal="right" vertical="center"/>
      <protection/>
    </xf>
    <xf numFmtId="192" fontId="1" fillId="0" borderId="10" xfId="0" applyNumberFormat="1" applyFont="1" applyBorder="1" applyAlignment="1" applyProtection="1">
      <alignment horizontal="right" vertical="center"/>
      <protection/>
    </xf>
    <xf numFmtId="49" fontId="0" fillId="0" borderId="0" xfId="0" applyNumberFormat="1" applyFill="1" applyBorder="1" applyAlignment="1" applyProtection="1">
      <alignment horizontal="left"/>
      <protection/>
    </xf>
    <xf numFmtId="0" fontId="0" fillId="0" borderId="0" xfId="0" applyNumberFormat="1" applyFill="1" applyBorder="1" applyAlignment="1" applyProtection="1">
      <alignment horizontal="left"/>
      <protection/>
    </xf>
    <xf numFmtId="191" fontId="1" fillId="0" borderId="0" xfId="0" applyNumberFormat="1" applyFont="1" applyFill="1" applyBorder="1" applyAlignment="1" applyProtection="1">
      <alignment horizontal="right"/>
      <protection/>
    </xf>
    <xf numFmtId="192" fontId="1" fillId="0" borderId="0" xfId="0" applyNumberFormat="1" applyFont="1" applyFill="1" applyBorder="1" applyAlignment="1" applyProtection="1">
      <alignment horizontal="right"/>
      <protection/>
    </xf>
    <xf numFmtId="0" fontId="1" fillId="0" borderId="0" xfId="0" applyFont="1" applyFill="1" applyBorder="1" applyAlignment="1">
      <alignment horizontal="center"/>
    </xf>
    <xf numFmtId="0" fontId="3" fillId="0" borderId="0" xfId="0" applyFont="1" applyFill="1" applyBorder="1" applyAlignment="1" applyProtection="1">
      <alignment horizontal="right"/>
      <protection/>
    </xf>
    <xf numFmtId="0" fontId="3" fillId="0" borderId="0" xfId="0" applyNumberFormat="1"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0" fillId="0" borderId="0" xfId="0" applyAlignment="1" applyProtection="1">
      <alignment/>
      <protection locked="0"/>
    </xf>
    <xf numFmtId="0" fontId="0" fillId="0" borderId="0" xfId="0" applyAlignment="1" applyProtection="1">
      <alignment/>
      <protection locked="0"/>
    </xf>
    <xf numFmtId="0" fontId="3" fillId="0" borderId="0" xfId="0" applyFont="1" applyFill="1" applyBorder="1" applyAlignment="1" applyProtection="1">
      <alignment horizontal="right"/>
      <protection locked="0"/>
    </xf>
    <xf numFmtId="191" fontId="1" fillId="0" borderId="0" xfId="0" applyNumberFormat="1" applyFont="1" applyBorder="1" applyAlignment="1" applyProtection="1">
      <alignment horizontal="right"/>
      <protection locked="0"/>
    </xf>
    <xf numFmtId="192" fontId="1" fillId="0" borderId="0" xfId="0" applyNumberFormat="1" applyFont="1" applyBorder="1" applyAlignment="1" applyProtection="1">
      <alignment horizontal="right"/>
      <protection locked="0"/>
    </xf>
    <xf numFmtId="0" fontId="8" fillId="34" borderId="28" xfId="0" applyFont="1" applyFill="1" applyBorder="1" applyAlignment="1" applyProtection="1">
      <alignment horizontal="left" wrapText="1"/>
      <protection/>
    </xf>
    <xf numFmtId="0" fontId="0" fillId="0" borderId="0" xfId="0" applyFill="1" applyBorder="1" applyAlignment="1" applyProtection="1">
      <alignment/>
      <protection/>
    </xf>
    <xf numFmtId="0" fontId="3" fillId="34" borderId="29" xfId="0" applyFont="1" applyFill="1" applyBorder="1" applyAlignment="1" applyProtection="1">
      <alignment horizontal="right" vertical="center" wrapText="1"/>
      <protection/>
    </xf>
    <xf numFmtId="49" fontId="0" fillId="0" borderId="10" xfId="0" applyNumberFormat="1" applyFill="1" applyBorder="1" applyAlignment="1" applyProtection="1">
      <alignment horizontal="left" vertical="center"/>
      <protection/>
    </xf>
    <xf numFmtId="0" fontId="0" fillId="0" borderId="10" xfId="0" applyNumberFormat="1" applyFill="1" applyBorder="1" applyAlignment="1" applyProtection="1">
      <alignment horizontal="left" vertical="center"/>
      <protection/>
    </xf>
    <xf numFmtId="191" fontId="19" fillId="0" borderId="10" xfId="0" applyNumberFormat="1" applyFont="1" applyBorder="1" applyAlignment="1" applyProtection="1">
      <alignment horizontal="right" vertical="center"/>
      <protection/>
    </xf>
    <xf numFmtId="192" fontId="19" fillId="0" borderId="10" xfId="0" applyNumberFormat="1" applyFont="1" applyBorder="1" applyAlignment="1" applyProtection="1">
      <alignment horizontal="right"/>
      <protection/>
    </xf>
    <xf numFmtId="192" fontId="0" fillId="0" borderId="0" xfId="0" applyNumberFormat="1" applyAlignment="1" applyProtection="1">
      <alignment/>
      <protection/>
    </xf>
    <xf numFmtId="191" fontId="8" fillId="34" borderId="30" xfId="0" applyNumberFormat="1" applyFont="1" applyFill="1" applyBorder="1" applyAlignment="1" applyProtection="1">
      <alignment horizontal="right"/>
      <protection locked="0"/>
    </xf>
    <xf numFmtId="191" fontId="1" fillId="0" borderId="18" xfId="0" applyNumberFormat="1" applyFont="1" applyBorder="1" applyAlignment="1" applyProtection="1">
      <alignment horizontal="right"/>
      <protection locked="0"/>
    </xf>
    <xf numFmtId="0" fontId="0" fillId="35" borderId="31" xfId="0" applyFill="1" applyBorder="1" applyAlignment="1" applyProtection="1">
      <alignment/>
      <protection/>
    </xf>
    <xf numFmtId="0" fontId="0" fillId="0" borderId="0" xfId="0" applyAlignment="1" applyProtection="1">
      <alignment/>
      <protection hidden="1"/>
    </xf>
    <xf numFmtId="0" fontId="0" fillId="34" borderId="0" xfId="0" applyFill="1" applyAlignment="1" applyProtection="1">
      <alignment horizontal="center" wrapText="1"/>
      <protection locked="0"/>
    </xf>
    <xf numFmtId="0" fontId="1" fillId="34" borderId="0" xfId="0" applyFont="1" applyFill="1" applyAlignment="1" applyProtection="1">
      <alignment horizontal="center"/>
      <protection locked="0"/>
    </xf>
    <xf numFmtId="0" fontId="0" fillId="0" borderId="0" xfId="0" applyAlignment="1" applyProtection="1">
      <alignment horizontal="center" wrapText="1"/>
      <protection locked="0"/>
    </xf>
    <xf numFmtId="0" fontId="1" fillId="0" borderId="0" xfId="0" applyFont="1" applyAlignment="1" applyProtection="1">
      <alignment horizontal="center"/>
      <protection locked="0"/>
    </xf>
    <xf numFmtId="0" fontId="3" fillId="0" borderId="0" xfId="0" applyFont="1" applyAlignment="1" applyProtection="1">
      <alignment/>
      <protection/>
    </xf>
    <xf numFmtId="0" fontId="3" fillId="0" borderId="0" xfId="0" applyFont="1" applyAlignment="1" applyProtection="1">
      <alignment horizontal="left"/>
      <protection/>
    </xf>
    <xf numFmtId="0" fontId="0" fillId="36" borderId="0" xfId="0" applyFont="1" applyFill="1" applyBorder="1" applyAlignment="1">
      <alignment/>
    </xf>
    <xf numFmtId="0" fontId="0" fillId="36" borderId="0" xfId="0" applyFont="1" applyFill="1" applyAlignment="1">
      <alignment/>
    </xf>
    <xf numFmtId="0" fontId="3" fillId="36" borderId="0" xfId="0" applyFont="1" applyFill="1" applyBorder="1" applyAlignment="1">
      <alignment horizontal="left"/>
    </xf>
    <xf numFmtId="14" fontId="0" fillId="36" borderId="0" xfId="0" applyNumberFormat="1" applyFont="1" applyFill="1" applyBorder="1" applyAlignment="1">
      <alignment/>
    </xf>
    <xf numFmtId="0" fontId="3" fillId="36" borderId="0" xfId="0" applyFont="1" applyFill="1" applyBorder="1" applyAlignment="1">
      <alignment/>
    </xf>
    <xf numFmtId="0" fontId="0" fillId="35" borderId="13" xfId="0" applyNumberFormat="1" applyFont="1" applyFill="1" applyBorder="1" applyAlignment="1" applyProtection="1">
      <alignment/>
      <protection/>
    </xf>
    <xf numFmtId="191" fontId="8" fillId="34" borderId="32" xfId="0" applyNumberFormat="1" applyFont="1" applyFill="1" applyBorder="1" applyAlignment="1" applyProtection="1">
      <alignment horizontal="right" wrapText="1"/>
      <protection locked="0"/>
    </xf>
    <xf numFmtId="191" fontId="1" fillId="0" borderId="33" xfId="0" applyNumberFormat="1" applyFont="1" applyFill="1" applyBorder="1" applyAlignment="1" applyProtection="1">
      <alignment horizontal="right" wrapText="1"/>
      <protection locked="0"/>
    </xf>
    <xf numFmtId="191" fontId="8" fillId="34" borderId="33" xfId="0" applyNumberFormat="1" applyFont="1" applyFill="1" applyBorder="1" applyAlignment="1" applyProtection="1">
      <alignment horizontal="right" wrapText="1"/>
      <protection locked="0"/>
    </xf>
    <xf numFmtId="0" fontId="25" fillId="34" borderId="0" xfId="0" applyFont="1" applyFill="1" applyAlignment="1" applyProtection="1">
      <alignment/>
      <protection locked="0"/>
    </xf>
    <xf numFmtId="191" fontId="1" fillId="0" borderId="32" xfId="0" applyNumberFormat="1" applyFont="1" applyFill="1" applyBorder="1" applyAlignment="1" applyProtection="1">
      <alignment horizontal="right" wrapText="1"/>
      <protection locked="0"/>
    </xf>
    <xf numFmtId="191" fontId="1" fillId="0" borderId="34" xfId="0" applyNumberFormat="1" applyFont="1" applyFill="1" applyBorder="1" applyAlignment="1" applyProtection="1">
      <alignment horizontal="right" wrapText="1"/>
      <protection locked="0"/>
    </xf>
    <xf numFmtId="191" fontId="1" fillId="0" borderId="35" xfId="0" applyNumberFormat="1" applyFont="1" applyFill="1" applyBorder="1" applyAlignment="1" applyProtection="1">
      <alignment horizontal="right" wrapText="1"/>
      <protection locked="0"/>
    </xf>
    <xf numFmtId="0" fontId="0" fillId="0" borderId="0" xfId="0" applyFont="1" applyFill="1" applyBorder="1" applyAlignment="1" applyProtection="1">
      <alignment/>
      <protection/>
    </xf>
    <xf numFmtId="191" fontId="1" fillId="0" borderId="36" xfId="0" applyNumberFormat="1" applyFont="1" applyFill="1" applyBorder="1" applyAlignment="1" applyProtection="1">
      <alignment horizontal="right" wrapText="1"/>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wrapText="1"/>
      <protection locked="0"/>
    </xf>
    <xf numFmtId="49" fontId="1" fillId="0" borderId="40"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wrapText="1"/>
      <protection locked="0"/>
    </xf>
    <xf numFmtId="49" fontId="1" fillId="0" borderId="41" xfId="0" applyNumberFormat="1" applyFont="1" applyFill="1" applyBorder="1" applyAlignment="1" applyProtection="1">
      <alignment horizontal="center"/>
      <protection locked="0"/>
    </xf>
    <xf numFmtId="49" fontId="1" fillId="0" borderId="42" xfId="0" applyNumberFormat="1" applyFont="1" applyFill="1" applyBorder="1" applyAlignment="1" applyProtection="1">
      <alignment horizontal="center"/>
      <protection locked="0"/>
    </xf>
    <xf numFmtId="49" fontId="1" fillId="0" borderId="43" xfId="0" applyNumberFormat="1" applyFont="1" applyFill="1" applyBorder="1" applyAlignment="1" applyProtection="1">
      <alignment horizontal="center"/>
      <protection locked="0"/>
    </xf>
    <xf numFmtId="191" fontId="1" fillId="0" borderId="21" xfId="0" applyNumberFormat="1" applyFont="1" applyFill="1" applyBorder="1" applyAlignment="1" applyProtection="1">
      <alignment horizontal="right" wrapText="1"/>
      <protection locked="0"/>
    </xf>
    <xf numFmtId="191" fontId="1" fillId="0" borderId="16" xfId="0" applyNumberFormat="1" applyFont="1" applyFill="1" applyBorder="1" applyAlignment="1" applyProtection="1">
      <alignment horizontal="right" wrapText="1"/>
      <protection locked="0"/>
    </xf>
    <xf numFmtId="191" fontId="1" fillId="0" borderId="44" xfId="0" applyNumberFormat="1" applyFont="1" applyFill="1" applyBorder="1" applyAlignment="1" applyProtection="1">
      <alignment horizontal="right" wrapText="1"/>
      <protection locked="0"/>
    </xf>
    <xf numFmtId="191" fontId="1" fillId="0" borderId="45" xfId="0" applyNumberFormat="1" applyFont="1" applyBorder="1" applyAlignment="1" applyProtection="1">
      <alignment horizontal="right"/>
      <protection locked="0"/>
    </xf>
    <xf numFmtId="191" fontId="1" fillId="0" borderId="16" xfId="0" applyNumberFormat="1" applyFont="1" applyFill="1" applyBorder="1" applyAlignment="1" applyProtection="1">
      <alignment horizontal="right"/>
      <protection locked="0"/>
    </xf>
    <xf numFmtId="191" fontId="1" fillId="0" borderId="46" xfId="0" applyNumberFormat="1" applyFont="1" applyBorder="1" applyAlignment="1" applyProtection="1">
      <alignment horizontal="right"/>
      <protection locked="0"/>
    </xf>
    <xf numFmtId="191" fontId="1" fillId="0" borderId="18" xfId="0" applyNumberFormat="1" applyFont="1" applyFill="1" applyBorder="1" applyAlignment="1" applyProtection="1">
      <alignment horizontal="right"/>
      <protection locked="0"/>
    </xf>
    <xf numFmtId="191" fontId="1" fillId="0" borderId="47" xfId="0" applyNumberFormat="1" applyFont="1" applyFill="1" applyBorder="1" applyAlignment="1" applyProtection="1">
      <alignment horizontal="right"/>
      <protection locked="0"/>
    </xf>
    <xf numFmtId="191" fontId="1" fillId="0" borderId="48" xfId="0" applyNumberFormat="1" applyFont="1" applyFill="1" applyBorder="1" applyAlignment="1" applyProtection="1">
      <alignment horizontal="right" wrapText="1"/>
      <protection locked="0"/>
    </xf>
    <xf numFmtId="0" fontId="0" fillId="0" borderId="0" xfId="0" applyAlignment="1" applyProtection="1">
      <alignment wrapText="1"/>
      <protection/>
    </xf>
    <xf numFmtId="0" fontId="14" fillId="34" borderId="13" xfId="0" applyFont="1" applyFill="1" applyBorder="1" applyAlignment="1" applyProtection="1">
      <alignment vertical="top" wrapText="1"/>
      <protection/>
    </xf>
    <xf numFmtId="0" fontId="0" fillId="0" borderId="0" xfId="0" applyFill="1" applyBorder="1" applyAlignment="1" applyProtection="1" quotePrefix="1">
      <alignment/>
      <protection/>
    </xf>
    <xf numFmtId="0" fontId="0" fillId="0" borderId="0" xfId="0" applyFont="1" applyBorder="1" applyAlignment="1" applyProtection="1" quotePrefix="1">
      <alignment/>
      <protection/>
    </xf>
    <xf numFmtId="0" fontId="0" fillId="0" borderId="10" xfId="0" applyFill="1" applyBorder="1" applyAlignment="1" applyProtection="1">
      <alignment horizontal="center" vertical="center"/>
      <protection locked="0"/>
    </xf>
    <xf numFmtId="189"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hidden="1"/>
    </xf>
    <xf numFmtId="49" fontId="0" fillId="35" borderId="10" xfId="0" applyNumberFormat="1" applyFont="1" applyFill="1" applyBorder="1" applyAlignment="1" applyProtection="1">
      <alignment horizontal="center"/>
      <protection locked="0"/>
    </xf>
    <xf numFmtId="0" fontId="0" fillId="0" borderId="0" xfId="0" applyFont="1" applyFill="1" applyBorder="1" applyAlignment="1" applyProtection="1">
      <alignment/>
      <protection/>
    </xf>
    <xf numFmtId="49" fontId="3" fillId="35" borderId="10" xfId="0" applyNumberFormat="1" applyFont="1" applyFill="1" applyBorder="1" applyAlignment="1" applyProtection="1">
      <alignment horizontal="left" vertical="center"/>
      <protection/>
    </xf>
    <xf numFmtId="0" fontId="3" fillId="34" borderId="0" xfId="0" applyFont="1" applyFill="1" applyAlignment="1" applyProtection="1">
      <alignment horizontal="right"/>
      <protection/>
    </xf>
    <xf numFmtId="0" fontId="3" fillId="34" borderId="13" xfId="0" applyFont="1" applyFill="1" applyBorder="1" applyAlignment="1" applyProtection="1">
      <alignment horizontal="right"/>
      <protection/>
    </xf>
    <xf numFmtId="0" fontId="15" fillId="34" borderId="0" xfId="0" applyFont="1" applyFill="1" applyAlignment="1" applyProtection="1">
      <alignment horizontal="center" vertical="center"/>
      <protection/>
    </xf>
    <xf numFmtId="0" fontId="0" fillId="35" borderId="29" xfId="0" applyFont="1" applyFill="1" applyBorder="1" applyAlignment="1" applyProtection="1">
      <alignment horizontal="left"/>
      <protection locked="0"/>
    </xf>
    <xf numFmtId="0" fontId="0" fillId="35" borderId="49" xfId="0" applyFill="1" applyBorder="1" applyAlignment="1" applyProtection="1">
      <alignment horizontal="left"/>
      <protection locked="0"/>
    </xf>
    <xf numFmtId="0" fontId="0" fillId="35" borderId="31" xfId="0" applyFill="1" applyBorder="1" applyAlignment="1" applyProtection="1">
      <alignment horizontal="left"/>
      <protection locked="0"/>
    </xf>
    <xf numFmtId="0" fontId="3" fillId="35" borderId="20" xfId="0" applyFont="1" applyFill="1" applyBorder="1" applyAlignment="1" applyProtection="1">
      <alignment horizontal="left"/>
      <protection/>
    </xf>
    <xf numFmtId="0" fontId="3" fillId="35" borderId="11" xfId="0" applyFont="1" applyFill="1" applyBorder="1" applyAlignment="1" applyProtection="1">
      <alignment horizontal="left"/>
      <protection/>
    </xf>
    <xf numFmtId="49" fontId="0" fillId="0" borderId="29" xfId="0" applyNumberFormat="1" applyFill="1" applyBorder="1" applyAlignment="1" applyProtection="1">
      <alignment horizontal="center"/>
      <protection locked="0"/>
    </xf>
    <xf numFmtId="49" fontId="0" fillId="0" borderId="49" xfId="0" applyNumberFormat="1" applyFill="1" applyBorder="1" applyAlignment="1" applyProtection="1">
      <alignment horizontal="center"/>
      <protection locked="0"/>
    </xf>
    <xf numFmtId="49" fontId="0" fillId="0" borderId="31" xfId="0" applyNumberFormat="1" applyFill="1" applyBorder="1" applyAlignment="1" applyProtection="1">
      <alignment horizontal="center"/>
      <protection locked="0"/>
    </xf>
    <xf numFmtId="0" fontId="10" fillId="35" borderId="29" xfId="53" applyFont="1" applyFill="1" applyBorder="1" applyAlignment="1" applyProtection="1">
      <alignment horizontal="left"/>
      <protection locked="0"/>
    </xf>
    <xf numFmtId="0" fontId="10" fillId="35" borderId="31" xfId="53" applyFont="1" applyFill="1" applyBorder="1" applyAlignment="1" applyProtection="1">
      <alignment horizontal="left"/>
      <protection locked="0"/>
    </xf>
    <xf numFmtId="0" fontId="0" fillId="34" borderId="10" xfId="0" applyFill="1" applyBorder="1" applyAlignment="1" applyProtection="1">
      <alignment horizontal="center" vertical="center" wrapText="1"/>
      <protection/>
    </xf>
    <xf numFmtId="0" fontId="16" fillId="35" borderId="50" xfId="0" applyFont="1" applyFill="1" applyBorder="1" applyAlignment="1" applyProtection="1">
      <alignment horizontal="left" wrapText="1"/>
      <protection/>
    </xf>
    <xf numFmtId="0" fontId="16" fillId="35" borderId="0" xfId="0" applyFont="1" applyFill="1" applyBorder="1" applyAlignment="1" applyProtection="1">
      <alignment horizontal="left" wrapText="1"/>
      <protection/>
    </xf>
    <xf numFmtId="0" fontId="16" fillId="35" borderId="25" xfId="0" applyFont="1" applyFill="1" applyBorder="1" applyAlignment="1" applyProtection="1">
      <alignment horizontal="left" wrapText="1"/>
      <protection/>
    </xf>
    <xf numFmtId="0" fontId="16" fillId="35" borderId="26" xfId="0" applyFont="1" applyFill="1" applyBorder="1" applyAlignment="1" applyProtection="1">
      <alignment horizontal="left" wrapText="1"/>
      <protection/>
    </xf>
    <xf numFmtId="0" fontId="17" fillId="35" borderId="29" xfId="0" applyFont="1" applyFill="1" applyBorder="1" applyAlignment="1" applyProtection="1">
      <alignment horizontal="left" wrapText="1"/>
      <protection/>
    </xf>
    <xf numFmtId="0" fontId="17" fillId="35" borderId="49" xfId="0" applyFont="1" applyFill="1" applyBorder="1" applyAlignment="1" applyProtection="1">
      <alignment horizontal="left" wrapText="1"/>
      <protection/>
    </xf>
    <xf numFmtId="0" fontId="3" fillId="35" borderId="20" xfId="0" applyFont="1" applyFill="1" applyBorder="1" applyAlignment="1" applyProtection="1">
      <alignment horizontal="left" vertical="center" wrapText="1"/>
      <protection/>
    </xf>
    <xf numFmtId="0" fontId="3" fillId="35" borderId="11" xfId="0" applyFont="1" applyFill="1" applyBorder="1" applyAlignment="1" applyProtection="1">
      <alignment horizontal="left" vertical="center" wrapText="1"/>
      <protection/>
    </xf>
    <xf numFmtId="0" fontId="3" fillId="35" borderId="50" xfId="0" applyFont="1" applyFill="1" applyBorder="1" applyAlignment="1" applyProtection="1">
      <alignment horizontal="left" vertical="center" wrapText="1"/>
      <protection/>
    </xf>
    <xf numFmtId="0" fontId="3" fillId="35" borderId="0" xfId="0" applyFont="1" applyFill="1" applyBorder="1" applyAlignment="1" applyProtection="1">
      <alignment horizontal="left" vertical="center" wrapText="1"/>
      <protection/>
    </xf>
    <xf numFmtId="0" fontId="18" fillId="35" borderId="25" xfId="0" applyFont="1" applyFill="1" applyBorder="1" applyAlignment="1">
      <alignment horizontal="left"/>
    </xf>
    <xf numFmtId="0" fontId="18" fillId="35" borderId="26" xfId="0" applyFont="1" applyFill="1" applyBorder="1" applyAlignment="1">
      <alignment horizontal="left"/>
    </xf>
    <xf numFmtId="0" fontId="0" fillId="33" borderId="20" xfId="0" applyFont="1" applyFill="1" applyBorder="1" applyAlignment="1" applyProtection="1">
      <alignment horizontal="left" vertical="top" wrapText="1"/>
      <protection locked="0"/>
    </xf>
    <xf numFmtId="0" fontId="0" fillId="33" borderId="11" xfId="0" applyFill="1" applyBorder="1" applyAlignment="1" applyProtection="1">
      <alignment horizontal="left" vertical="top" wrapText="1"/>
      <protection locked="0"/>
    </xf>
    <xf numFmtId="0" fontId="0" fillId="33" borderId="12" xfId="0" applyFill="1" applyBorder="1" applyAlignment="1" applyProtection="1">
      <alignment horizontal="left" vertical="top" wrapText="1"/>
      <protection locked="0"/>
    </xf>
    <xf numFmtId="0" fontId="0" fillId="33" borderId="50"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25" xfId="0" applyFill="1" applyBorder="1" applyAlignment="1" applyProtection="1">
      <alignment horizontal="left" vertical="top" wrapText="1"/>
      <protection locked="0"/>
    </xf>
    <xf numFmtId="0" fontId="0" fillId="33" borderId="26"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29" xfId="0" applyFill="1" applyBorder="1" applyAlignment="1" applyProtection="1">
      <alignment horizontal="center"/>
      <protection locked="0"/>
    </xf>
    <xf numFmtId="0" fontId="0" fillId="33" borderId="49" xfId="0" applyFill="1" applyBorder="1" applyAlignment="1" applyProtection="1">
      <alignment horizontal="center"/>
      <protection locked="0"/>
    </xf>
    <xf numFmtId="0" fontId="0" fillId="33" borderId="31" xfId="0" applyFill="1" applyBorder="1" applyAlignment="1" applyProtection="1">
      <alignment horizontal="center"/>
      <protection locked="0"/>
    </xf>
    <xf numFmtId="0" fontId="17" fillId="35" borderId="20" xfId="0" applyFont="1" applyFill="1" applyBorder="1" applyAlignment="1" applyProtection="1">
      <alignment horizontal="left"/>
      <protection/>
    </xf>
    <xf numFmtId="0" fontId="17" fillId="35" borderId="11" xfId="0" applyFont="1" applyFill="1" applyBorder="1" applyAlignment="1" applyProtection="1">
      <alignment horizontal="left"/>
      <protection/>
    </xf>
    <xf numFmtId="0" fontId="17" fillId="35" borderId="50" xfId="0" applyFont="1" applyFill="1" applyBorder="1" applyAlignment="1" applyProtection="1">
      <alignment horizontal="left" vertical="center"/>
      <protection/>
    </xf>
    <xf numFmtId="0" fontId="17" fillId="35" borderId="0" xfId="0" applyFont="1" applyFill="1" applyBorder="1" applyAlignment="1" applyProtection="1">
      <alignment horizontal="left" vertical="center"/>
      <protection/>
    </xf>
    <xf numFmtId="0" fontId="7" fillId="35" borderId="29" xfId="0" applyFont="1" applyFill="1" applyBorder="1" applyAlignment="1" applyProtection="1">
      <alignment horizontal="center" vertical="center"/>
      <protection/>
    </xf>
    <xf numFmtId="0" fontId="7" fillId="35" borderId="49" xfId="0" applyFont="1" applyFill="1" applyBorder="1" applyAlignment="1" applyProtection="1">
      <alignment horizontal="center" vertical="center"/>
      <protection/>
    </xf>
    <xf numFmtId="0" fontId="18" fillId="35" borderId="25" xfId="0" applyFont="1" applyFill="1" applyBorder="1" applyAlignment="1" applyProtection="1">
      <alignment horizontal="left" vertical="top"/>
      <protection/>
    </xf>
    <xf numFmtId="0" fontId="18" fillId="35" borderId="26" xfId="0" applyFont="1" applyFill="1" applyBorder="1" applyAlignment="1" applyProtection="1">
      <alignment horizontal="left" vertical="top"/>
      <protection/>
    </xf>
    <xf numFmtId="0" fontId="20" fillId="34" borderId="0" xfId="0" applyFont="1" applyFill="1" applyAlignment="1" applyProtection="1">
      <alignment horizontal="left" wrapText="1"/>
      <protection locked="0"/>
    </xf>
    <xf numFmtId="0" fontId="21" fillId="34" borderId="0" xfId="0" applyFont="1" applyFill="1" applyAlignment="1" applyProtection="1">
      <alignment wrapText="1"/>
      <protection locked="0"/>
    </xf>
    <xf numFmtId="0" fontId="26" fillId="34" borderId="0" xfId="0" applyFont="1" applyFill="1" applyBorder="1" applyAlignment="1" applyProtection="1">
      <alignment horizontal="left" vertical="top" wrapText="1"/>
      <protection locked="0"/>
    </xf>
    <xf numFmtId="180" fontId="0" fillId="35" borderId="25" xfId="0" applyNumberFormat="1" applyFill="1" applyBorder="1" applyAlignment="1" applyProtection="1">
      <alignment horizontal="left"/>
      <protection locked="0"/>
    </xf>
    <xf numFmtId="180" fontId="0" fillId="35" borderId="14" xfId="0" applyNumberFormat="1" applyFill="1" applyBorder="1" applyAlignment="1" applyProtection="1">
      <alignment horizontal="left"/>
      <protection locked="0"/>
    </xf>
    <xf numFmtId="0" fontId="1" fillId="34" borderId="29" xfId="0" applyFont="1" applyFill="1" applyBorder="1" applyAlignment="1" applyProtection="1">
      <alignment horizontal="center"/>
      <protection/>
    </xf>
    <xf numFmtId="0" fontId="1" fillId="34" borderId="31" xfId="0" applyFont="1" applyFill="1" applyBorder="1" applyAlignment="1">
      <alignment horizontal="center"/>
    </xf>
    <xf numFmtId="0" fontId="3" fillId="34" borderId="29" xfId="0" applyFont="1" applyFill="1" applyBorder="1" applyAlignment="1" applyProtection="1">
      <alignment horizontal="right" vertical="center"/>
      <protection/>
    </xf>
    <xf numFmtId="0" fontId="3" fillId="34" borderId="31" xfId="0" applyFont="1" applyFill="1" applyBorder="1" applyAlignment="1" applyProtection="1">
      <alignment horizontal="right" vertical="center"/>
      <protection/>
    </xf>
    <xf numFmtId="0" fontId="1" fillId="34" borderId="31" xfId="0" applyFont="1" applyFill="1" applyBorder="1" applyAlignment="1" applyProtection="1">
      <alignment horizontal="center"/>
      <protection/>
    </xf>
    <xf numFmtId="0" fontId="8" fillId="37" borderId="11" xfId="0" applyFont="1" applyFill="1" applyBorder="1" applyAlignment="1" applyProtection="1">
      <alignment horizontal="left" vertical="top" wrapText="1"/>
      <protection/>
    </xf>
    <xf numFmtId="0" fontId="1" fillId="37" borderId="11" xfId="0" applyFont="1" applyFill="1" applyBorder="1" applyAlignment="1" applyProtection="1">
      <alignment horizontal="left" vertical="top" wrapText="1"/>
      <protection/>
    </xf>
    <xf numFmtId="0" fontId="5" fillId="34" borderId="50" xfId="0" applyFont="1" applyFill="1" applyBorder="1" applyAlignment="1" applyProtection="1">
      <alignment horizontal="left"/>
      <protection locked="0"/>
    </xf>
    <xf numFmtId="0" fontId="5" fillId="34" borderId="0" xfId="0" applyFont="1" applyFill="1" applyAlignment="1" applyProtection="1">
      <alignment horizontal="left"/>
      <protection locked="0"/>
    </xf>
    <xf numFmtId="0" fontId="8" fillId="35" borderId="20" xfId="0" applyFont="1" applyFill="1" applyBorder="1" applyAlignment="1" applyProtection="1">
      <alignment horizontal="left"/>
      <protection/>
    </xf>
    <xf numFmtId="0" fontId="8" fillId="35" borderId="11" xfId="0" applyFont="1" applyFill="1" applyBorder="1" applyAlignment="1" applyProtection="1">
      <alignment horizontal="left"/>
      <protection/>
    </xf>
    <xf numFmtId="0" fontId="1" fillId="35" borderId="25" xfId="0" applyFont="1" applyFill="1" applyBorder="1" applyAlignment="1" applyProtection="1">
      <alignment wrapText="1"/>
      <protection/>
    </xf>
    <xf numFmtId="0" fontId="0" fillId="0" borderId="26" xfId="0" applyBorder="1" applyAlignment="1">
      <alignment/>
    </xf>
    <xf numFmtId="0" fontId="0" fillId="0" borderId="14" xfId="0" applyBorder="1" applyAlignment="1">
      <alignment/>
    </xf>
    <xf numFmtId="0" fontId="3" fillId="34" borderId="29" xfId="0" applyFont="1" applyFill="1" applyBorder="1" applyAlignment="1" applyProtection="1">
      <alignment horizontal="center" vertical="center" wrapText="1"/>
      <protection/>
    </xf>
    <xf numFmtId="0" fontId="3" fillId="34" borderId="49" xfId="0" applyFont="1" applyFill="1" applyBorder="1" applyAlignment="1" applyProtection="1">
      <alignment horizontal="center" vertical="center" wrapText="1"/>
      <protection/>
    </xf>
    <xf numFmtId="0" fontId="3" fillId="34" borderId="31" xfId="0" applyFont="1" applyFill="1" applyBorder="1" applyAlignment="1" applyProtection="1">
      <alignment horizontal="center" vertical="center" wrapText="1"/>
      <protection/>
    </xf>
    <xf numFmtId="0" fontId="3" fillId="35" borderId="29" xfId="0" applyNumberFormat="1" applyFont="1" applyFill="1" applyBorder="1" applyAlignment="1" applyProtection="1">
      <alignment horizontal="center" wrapText="1"/>
      <protection/>
    </xf>
    <xf numFmtId="0" fontId="3" fillId="35" borderId="49" xfId="0" applyNumberFormat="1" applyFont="1" applyFill="1" applyBorder="1" applyAlignment="1" applyProtection="1">
      <alignment horizontal="center" wrapText="1"/>
      <protection/>
    </xf>
    <xf numFmtId="0" fontId="3" fillId="35" borderId="31" xfId="0" applyNumberFormat="1" applyFont="1" applyFill="1" applyBorder="1" applyAlignment="1" applyProtection="1">
      <alignment horizontal="center" wrapText="1"/>
      <protection/>
    </xf>
    <xf numFmtId="0" fontId="23" fillId="36" borderId="0" xfId="0" applyFont="1" applyFill="1" applyBorder="1" applyAlignment="1">
      <alignment horizontal="center"/>
    </xf>
    <xf numFmtId="0" fontId="24" fillId="36" borderId="0" xfId="0" applyFont="1" applyFill="1" applyBorder="1" applyAlignment="1">
      <alignment horizontal="center" vertical="center" wrapText="1"/>
    </xf>
    <xf numFmtId="0" fontId="22" fillId="36" borderId="0" xfId="0" applyFont="1" applyFill="1" applyAlignment="1">
      <alignment horizontal="left"/>
    </xf>
    <xf numFmtId="191" fontId="1" fillId="0" borderId="51" xfId="0" applyNumberFormat="1" applyFont="1" applyFill="1" applyBorder="1" applyAlignment="1" applyProtection="1">
      <alignment horizontal="right" wrapText="1"/>
      <protection locked="0"/>
    </xf>
    <xf numFmtId="191" fontId="1" fillId="0" borderId="15" xfId="0" applyNumberFormat="1" applyFont="1" applyFill="1" applyBorder="1" applyAlignment="1" applyProtection="1">
      <alignment horizontal="righ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5">
    <dxf>
      <font>
        <color indexed="10"/>
      </font>
    </dxf>
    <dxf>
      <font>
        <color indexed="10"/>
      </font>
    </dxf>
    <dxf>
      <font>
        <strike/>
        <color indexed="10"/>
      </font>
    </dxf>
    <dxf>
      <font>
        <color indexed="9"/>
      </font>
      <fill>
        <patternFill patternType="none">
          <bgColor indexed="65"/>
        </patternFill>
      </fill>
    </dxf>
    <dxf>
      <fill>
        <patternFill>
          <bgColor indexed="43"/>
        </patternFill>
      </fill>
    </dxf>
    <dxf>
      <font>
        <color indexed="10"/>
      </font>
    </dxf>
    <dxf>
      <font>
        <b/>
        <i val="0"/>
      </font>
    </dxf>
    <dxf>
      <font>
        <b/>
        <i val="0"/>
      </font>
    </dxf>
    <dxf>
      <font>
        <b/>
        <i val="0"/>
      </font>
    </dxf>
    <dxf>
      <font>
        <b/>
        <i val="0"/>
      </font>
      <fill>
        <patternFill>
          <bgColor indexed="29"/>
        </patternFill>
      </fill>
      <border>
        <left style="thin"/>
        <right style="thin"/>
        <top style="thin"/>
        <bottom style="thin"/>
      </border>
    </dxf>
    <dxf>
      <font>
        <color auto="1"/>
      </font>
      <fill>
        <patternFill>
          <bgColor indexed="29"/>
        </patternFill>
      </fill>
      <border>
        <left style="thin"/>
        <right style="thin"/>
        <top style="thin"/>
        <bottom style="thin"/>
      </border>
    </dxf>
    <dxf>
      <font>
        <color auto="1"/>
      </font>
      <fill>
        <patternFill>
          <bgColor indexed="29"/>
        </patternFill>
      </fill>
      <border>
        <left style="thin"/>
        <right style="thin"/>
        <top style="thin"/>
        <bottom style="thin"/>
      </border>
    </dxf>
    <dxf>
      <fill>
        <patternFill>
          <bgColor indexed="29"/>
        </patternFill>
      </fill>
      <border>
        <left style="thin"/>
        <right style="thin"/>
        <top style="thin"/>
        <bottom style="thin"/>
      </border>
    </dxf>
    <dxf>
      <font>
        <color indexed="9"/>
      </font>
    </dxf>
    <dxf>
      <font>
        <color indexed="44"/>
      </font>
    </dxf>
    <dxf>
      <font>
        <color indexed="9"/>
      </font>
      <fill>
        <patternFill patternType="none">
          <bgColor indexed="65"/>
        </patternFill>
      </fill>
    </dxf>
    <dxf>
      <font>
        <b/>
        <i val="0"/>
      </font>
    </dxf>
    <dxf>
      <fill>
        <patternFill>
          <bgColor indexed="43"/>
        </patternFill>
      </fill>
    </dxf>
    <dxf>
      <fill>
        <patternFill>
          <bgColor indexed="43"/>
        </patternFill>
      </fill>
    </dxf>
    <dxf>
      <font>
        <color indexed="9"/>
      </font>
    </dxf>
    <dxf>
      <fill>
        <patternFill>
          <bgColor indexed="43"/>
        </patternFill>
      </fill>
    </dxf>
    <dxf>
      <font>
        <color indexed="9"/>
      </font>
    </dxf>
    <dxf>
      <fill>
        <patternFill>
          <bgColor indexed="43"/>
        </patternFill>
      </fill>
    </dxf>
    <dxf>
      <fill>
        <patternFill>
          <bgColor indexed="43"/>
        </patternFill>
      </fill>
    </dxf>
    <dxf>
      <fill>
        <patternFill>
          <bgColor indexed="41"/>
        </patternFill>
      </fill>
    </dxf>
    <dxf>
      <fill>
        <patternFill>
          <bgColor indexed="41"/>
        </patternFill>
      </fill>
    </dxf>
    <dxf>
      <font>
        <color indexed="9"/>
      </font>
    </dxf>
    <dxf>
      <fill>
        <patternFill>
          <bgColor indexed="41"/>
        </patternFill>
      </fill>
    </dxf>
    <dxf>
      <font>
        <color indexed="9"/>
      </font>
    </dxf>
    <dxf>
      <fill>
        <patternFill>
          <bgColor indexed="41"/>
        </patternFill>
      </fill>
    </dxf>
    <dxf>
      <font>
        <color indexed="9"/>
      </font>
    </dxf>
    <dxf>
      <fill>
        <patternFill>
          <bgColor indexed="41"/>
        </patternFill>
      </fill>
    </dxf>
    <dxf>
      <font>
        <color indexed="9"/>
      </font>
    </dxf>
    <dxf>
      <fill>
        <patternFill>
          <bgColor rgb="FFFF8080"/>
        </patternFill>
      </fill>
      <border>
        <left style="thin">
          <color rgb="FF000000"/>
        </left>
        <right style="thin">
          <color rgb="FF000000"/>
        </right>
        <top style="thin"/>
        <bottom style="thin">
          <color rgb="FF000000"/>
        </bottom>
      </border>
    </dxf>
    <dxf>
      <font>
        <b/>
        <i val="0"/>
      </font>
      <fill>
        <patternFill>
          <bgColor rgb="FFFF808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M80"/>
  <sheetViews>
    <sheetView showGridLines="0" zoomScalePageLayoutView="0" workbookViewId="0" topLeftCell="A2">
      <selection activeCell="C5" sqref="C5:E5"/>
    </sheetView>
  </sheetViews>
  <sheetFormatPr defaultColWidth="9.140625" defaultRowHeight="12.75"/>
  <cols>
    <col min="1" max="1" width="9.8515625" style="47" customWidth="1"/>
    <col min="2" max="2" width="10.8515625" style="47" customWidth="1"/>
    <col min="3" max="3" width="32.57421875" style="47" customWidth="1"/>
    <col min="4" max="4" width="13.57421875" style="47" customWidth="1"/>
    <col min="5" max="5" width="14.00390625" style="47" customWidth="1"/>
    <col min="6" max="8" width="13.57421875" style="47" customWidth="1"/>
    <col min="9" max="9" width="13.7109375" style="47" customWidth="1"/>
    <col min="10" max="10" width="13.57421875" style="47" customWidth="1"/>
    <col min="11" max="11" width="14.140625" style="47" customWidth="1"/>
    <col min="12" max="12" width="13.7109375" style="47" customWidth="1"/>
    <col min="13" max="13" width="13.57421875" style="47" customWidth="1"/>
    <col min="14" max="15" width="13.7109375" style="47" customWidth="1"/>
    <col min="16" max="16" width="13.57421875" style="47" customWidth="1"/>
    <col min="17" max="17" width="14.00390625" style="47" customWidth="1"/>
    <col min="18" max="18" width="0.13671875" style="47" customWidth="1"/>
    <col min="19" max="19" width="12.421875" style="47" customWidth="1"/>
    <col min="20" max="20" width="0.13671875" style="63" hidden="1" customWidth="1"/>
    <col min="21" max="21" width="6.421875" style="63" hidden="1" customWidth="1"/>
    <col min="22" max="22" width="5.57421875" style="47" hidden="1" customWidth="1"/>
    <col min="23" max="23" width="7.421875" style="47" hidden="1" customWidth="1"/>
    <col min="24" max="24" width="5.00390625" style="47" hidden="1" customWidth="1"/>
    <col min="25" max="25" width="4.7109375" style="47" hidden="1" customWidth="1"/>
    <col min="26" max="26" width="5.8515625" style="47" hidden="1" customWidth="1"/>
    <col min="27" max="27" width="9.140625" style="47" hidden="1" customWidth="1"/>
    <col min="28" max="28" width="9.140625" style="47" customWidth="1"/>
    <col min="29" max="29" width="12.8515625" style="47" bestFit="1" customWidth="1"/>
    <col min="30" max="16384" width="9.140625" style="47" customWidth="1"/>
  </cols>
  <sheetData>
    <row r="1" spans="1:29" ht="27" customHeight="1">
      <c r="A1" s="162" t="s">
        <v>85</v>
      </c>
      <c r="B1" s="162"/>
      <c r="C1" s="162"/>
      <c r="D1" s="162"/>
      <c r="E1" s="162"/>
      <c r="F1" s="162"/>
      <c r="G1" s="162"/>
      <c r="H1" s="162"/>
      <c r="I1" s="162"/>
      <c r="J1" s="162"/>
      <c r="K1" s="162"/>
      <c r="L1" s="162"/>
      <c r="M1" s="162"/>
      <c r="N1" s="162"/>
      <c r="O1" s="162"/>
      <c r="P1" s="162"/>
      <c r="Q1" s="162"/>
      <c r="R1" s="162"/>
      <c r="AC1" s="154"/>
    </row>
    <row r="2" spans="1:21" ht="22.5" customHeight="1">
      <c r="A2" s="53">
        <f ca="1">OFFSET(T2,A3-1,0)</f>
        <v>2018</v>
      </c>
      <c r="B2" s="58">
        <v>1</v>
      </c>
      <c r="C2" s="62" t="s">
        <v>59</v>
      </c>
      <c r="D2" s="54" t="b">
        <v>1</v>
      </c>
      <c r="E2" s="55">
        <v>0</v>
      </c>
      <c r="F2" s="50"/>
      <c r="G2" s="51" t="b">
        <v>0</v>
      </c>
      <c r="H2" s="202" t="s">
        <v>84</v>
      </c>
      <c r="I2" s="203"/>
      <c r="J2" s="109"/>
      <c r="K2" s="12"/>
      <c r="L2" s="6"/>
      <c r="M2" s="6"/>
      <c r="N2" s="53"/>
      <c r="O2" s="6"/>
      <c r="P2" s="6"/>
      <c r="Q2" s="6"/>
      <c r="R2" s="6"/>
      <c r="T2" s="156">
        <v>2016</v>
      </c>
      <c r="U2" s="156" t="s">
        <v>118</v>
      </c>
    </row>
    <row r="3" spans="1:21" ht="21" customHeight="1">
      <c r="A3" s="206">
        <v>3</v>
      </c>
      <c r="B3" s="207"/>
      <c r="C3" s="56"/>
      <c r="D3" s="57"/>
      <c r="E3" s="59"/>
      <c r="F3" s="52"/>
      <c r="G3" s="53"/>
      <c r="H3" s="6"/>
      <c r="I3" s="6"/>
      <c r="J3" s="6"/>
      <c r="K3" s="6"/>
      <c r="L3" s="6"/>
      <c r="M3" s="6"/>
      <c r="N3" s="6"/>
      <c r="O3" s="6"/>
      <c r="P3" s="6"/>
      <c r="Q3" s="6"/>
      <c r="R3" s="6"/>
      <c r="T3" s="110">
        <v>2017</v>
      </c>
      <c r="U3" s="156" t="s">
        <v>119</v>
      </c>
    </row>
    <row r="4" spans="1:21" ht="12.75">
      <c r="A4" s="18" t="s">
        <v>9</v>
      </c>
      <c r="B4" s="6"/>
      <c r="C4" s="6"/>
      <c r="D4" s="6"/>
      <c r="E4" s="8"/>
      <c r="F4" s="52">
        <f>12+(D2+2*E2)</f>
        <v>13</v>
      </c>
      <c r="G4" s="160" t="s">
        <v>8</v>
      </c>
      <c r="H4" s="160"/>
      <c r="I4" s="6"/>
      <c r="J4" s="6"/>
      <c r="K4" s="6"/>
      <c r="L4" s="6"/>
      <c r="M4" s="6"/>
      <c r="N4" s="6"/>
      <c r="O4" s="6"/>
      <c r="P4" s="6"/>
      <c r="Q4" s="6"/>
      <c r="R4" s="6"/>
      <c r="T4" s="110">
        <v>2018</v>
      </c>
      <c r="U4" s="156" t="s">
        <v>120</v>
      </c>
    </row>
    <row r="5" spans="1:20" ht="12.75">
      <c r="A5" s="160" t="s">
        <v>26</v>
      </c>
      <c r="B5" s="161"/>
      <c r="C5" s="163" t="s">
        <v>128</v>
      </c>
      <c r="D5" s="164"/>
      <c r="E5" s="165"/>
      <c r="F5" s="6"/>
      <c r="G5" s="160" t="s">
        <v>0</v>
      </c>
      <c r="H5" s="161"/>
      <c r="I5" s="163" t="s">
        <v>123</v>
      </c>
      <c r="J5" s="164"/>
      <c r="K5" s="165"/>
      <c r="L5" s="9" t="s">
        <v>35</v>
      </c>
      <c r="M5" s="1" t="s">
        <v>126</v>
      </c>
      <c r="N5" s="6"/>
      <c r="O5" s="6"/>
      <c r="P5" s="6"/>
      <c r="Q5" s="6"/>
      <c r="R5" s="6"/>
      <c r="T5" s="63">
        <v>2019</v>
      </c>
    </row>
    <row r="6" spans="1:20" ht="12.75">
      <c r="A6" s="160" t="s">
        <v>17</v>
      </c>
      <c r="B6" s="161"/>
      <c r="C6" s="3" t="s">
        <v>129</v>
      </c>
      <c r="D6" s="7"/>
      <c r="E6" s="7"/>
      <c r="F6" s="6"/>
      <c r="G6" s="160" t="s">
        <v>1</v>
      </c>
      <c r="H6" s="161"/>
      <c r="I6" s="168" t="s">
        <v>122</v>
      </c>
      <c r="J6" s="169"/>
      <c r="K6" s="170"/>
      <c r="L6" s="19" t="s">
        <v>30</v>
      </c>
      <c r="M6" s="195" t="s">
        <v>127</v>
      </c>
      <c r="N6" s="196"/>
      <c r="O6" s="197"/>
      <c r="P6" s="4" t="str">
        <f>IF(LEFT(TRIM(M6),7)="http://",HYPERLINK(M6,"Go"),HYPERLINK(CONCATENATE("HTTP://",M6),"Go"))</f>
        <v>Go</v>
      </c>
      <c r="Q6" s="6"/>
      <c r="R6" s="6"/>
      <c r="T6" s="115" t="s">
        <v>86</v>
      </c>
    </row>
    <row r="7" spans="1:20" ht="12.75">
      <c r="A7" s="160" t="s">
        <v>18</v>
      </c>
      <c r="B7" s="161"/>
      <c r="C7" s="3"/>
      <c r="D7" s="7"/>
      <c r="E7" s="7"/>
      <c r="F7" s="6"/>
      <c r="G7" s="160" t="s">
        <v>2</v>
      </c>
      <c r="H7" s="161"/>
      <c r="I7" s="209" t="s">
        <v>124</v>
      </c>
      <c r="J7" s="210"/>
      <c r="K7" s="7"/>
      <c r="L7" s="6"/>
      <c r="M7" s="166" t="s">
        <v>62</v>
      </c>
      <c r="N7" s="167"/>
      <c r="O7" s="167"/>
      <c r="P7" s="167"/>
      <c r="Q7" s="71"/>
      <c r="R7" s="6"/>
      <c r="T7" s="115">
        <v>2018</v>
      </c>
    </row>
    <row r="8" spans="1:20" ht="12.75">
      <c r="A8" s="160" t="s">
        <v>14</v>
      </c>
      <c r="B8" s="161"/>
      <c r="C8" s="3" t="s">
        <v>130</v>
      </c>
      <c r="D8" s="7"/>
      <c r="E8" s="7"/>
      <c r="F8" s="6"/>
      <c r="G8" s="160" t="s">
        <v>113</v>
      </c>
      <c r="H8" s="161"/>
      <c r="I8" s="171" t="s">
        <v>125</v>
      </c>
      <c r="J8" s="172"/>
      <c r="K8" s="7"/>
      <c r="L8" s="6"/>
      <c r="M8" s="174" t="s">
        <v>82</v>
      </c>
      <c r="N8" s="175"/>
      <c r="O8" s="175"/>
      <c r="P8" s="175"/>
      <c r="Q8" s="122"/>
      <c r="R8" s="6"/>
      <c r="T8" s="116" t="s">
        <v>55</v>
      </c>
    </row>
    <row r="9" spans="1:18" ht="12.75">
      <c r="A9" s="160" t="s">
        <v>6</v>
      </c>
      <c r="B9" s="161"/>
      <c r="C9" s="3" t="s">
        <v>131</v>
      </c>
      <c r="D9" s="7"/>
      <c r="E9" s="5">
        <v>1</v>
      </c>
      <c r="F9" s="6"/>
      <c r="G9" s="160" t="s">
        <v>114</v>
      </c>
      <c r="H9" s="161"/>
      <c r="I9" s="171" t="s">
        <v>142</v>
      </c>
      <c r="J9" s="172"/>
      <c r="K9" s="21"/>
      <c r="L9" s="10"/>
      <c r="M9" s="176"/>
      <c r="N9" s="177"/>
      <c r="O9" s="177"/>
      <c r="P9" s="177"/>
      <c r="Q9" s="72">
        <v>2</v>
      </c>
      <c r="R9" s="6"/>
    </row>
    <row r="10" spans="1:20" ht="24.75" customHeight="1">
      <c r="A10" s="160" t="s">
        <v>15</v>
      </c>
      <c r="B10" s="161"/>
      <c r="C10" s="153" t="s">
        <v>28</v>
      </c>
      <c r="D10" s="7"/>
      <c r="E10" s="60"/>
      <c r="F10" s="6"/>
      <c r="G10" s="9"/>
      <c r="H10" s="6"/>
      <c r="I10" s="6"/>
      <c r="J10" s="6"/>
      <c r="K10" s="6"/>
      <c r="L10" s="6"/>
      <c r="M10" s="178" t="s">
        <v>111</v>
      </c>
      <c r="N10" s="179"/>
      <c r="O10" s="179"/>
      <c r="P10" s="179"/>
      <c r="Q10" s="49">
        <v>2</v>
      </c>
      <c r="R10" s="6"/>
      <c r="T10" s="63" t="s">
        <v>37</v>
      </c>
    </row>
    <row r="11" spans="1:20" ht="12.75" customHeight="1">
      <c r="A11" s="160" t="s">
        <v>16</v>
      </c>
      <c r="B11" s="161"/>
      <c r="C11" s="3" t="s">
        <v>132</v>
      </c>
      <c r="D11" s="7"/>
      <c r="E11" s="208"/>
      <c r="F11" s="208"/>
      <c r="G11" s="208"/>
      <c r="H11" s="208"/>
      <c r="I11" s="208"/>
      <c r="J11" s="208"/>
      <c r="K11" s="208"/>
      <c r="L11" s="150"/>
      <c r="M11" s="180" t="s">
        <v>63</v>
      </c>
      <c r="N11" s="181"/>
      <c r="O11" s="181"/>
      <c r="P11" s="181"/>
      <c r="Q11" s="71"/>
      <c r="R11" s="6"/>
      <c r="T11" s="63" t="s">
        <v>38</v>
      </c>
    </row>
    <row r="12" spans="1:18" ht="23.25" customHeight="1">
      <c r="A12" s="6"/>
      <c r="B12" s="6"/>
      <c r="C12" s="159" t="s">
        <v>117</v>
      </c>
      <c r="D12" s="5">
        <v>1</v>
      </c>
      <c r="E12" s="208"/>
      <c r="F12" s="208"/>
      <c r="G12" s="208"/>
      <c r="H12" s="208"/>
      <c r="I12" s="208"/>
      <c r="J12" s="208"/>
      <c r="K12" s="208"/>
      <c r="L12" s="150"/>
      <c r="M12" s="182"/>
      <c r="N12" s="183"/>
      <c r="O12" s="183"/>
      <c r="P12" s="183"/>
      <c r="Q12" s="25"/>
      <c r="R12" s="6"/>
    </row>
    <row r="13" spans="1:20" ht="12.75">
      <c r="A13" s="18"/>
      <c r="B13" s="6"/>
      <c r="C13" s="10"/>
      <c r="D13" s="6"/>
      <c r="E13" s="208"/>
      <c r="F13" s="208"/>
      <c r="G13" s="208"/>
      <c r="H13" s="208"/>
      <c r="I13" s="208"/>
      <c r="J13" s="208"/>
      <c r="K13" s="208"/>
      <c r="L13" s="150"/>
      <c r="M13" s="200" t="s">
        <v>64</v>
      </c>
      <c r="N13" s="201"/>
      <c r="O13" s="201"/>
      <c r="P13" s="201"/>
      <c r="Q13" s="49">
        <v>2</v>
      </c>
      <c r="R13" s="6"/>
      <c r="T13" s="63" t="s">
        <v>115</v>
      </c>
    </row>
    <row r="14" spans="1:18" ht="12.75">
      <c r="A14" s="160" t="s">
        <v>3</v>
      </c>
      <c r="B14" s="161"/>
      <c r="C14" s="157" t="s">
        <v>133</v>
      </c>
      <c r="D14" s="218"/>
      <c r="E14" s="219"/>
      <c r="F14" s="219"/>
      <c r="G14" s="219"/>
      <c r="H14" s="219"/>
      <c r="I14" s="219"/>
      <c r="J14" s="219"/>
      <c r="K14" s="6"/>
      <c r="L14" s="11"/>
      <c r="M14" s="184" t="s">
        <v>65</v>
      </c>
      <c r="N14" s="185"/>
      <c r="O14" s="185"/>
      <c r="P14" s="185"/>
      <c r="Q14" s="73"/>
      <c r="R14" s="6"/>
    </row>
    <row r="15" spans="1:20" ht="12.75">
      <c r="A15" s="2"/>
      <c r="B15" s="6"/>
      <c r="C15" s="12"/>
      <c r="D15" s="61"/>
      <c r="E15" s="220" t="s">
        <v>10</v>
      </c>
      <c r="F15" s="221"/>
      <c r="G15" s="48">
        <v>2</v>
      </c>
      <c r="H15" s="22"/>
      <c r="I15" s="23"/>
      <c r="J15" s="24"/>
      <c r="K15" s="12"/>
      <c r="L15" s="11"/>
      <c r="M15" s="198" t="s">
        <v>66</v>
      </c>
      <c r="N15" s="199"/>
      <c r="O15" s="199"/>
      <c r="P15" s="199"/>
      <c r="Q15" s="49">
        <v>2</v>
      </c>
      <c r="R15" s="6"/>
      <c r="T15" s="63" t="s">
        <v>91</v>
      </c>
    </row>
    <row r="16" spans="1:18" ht="27.75" customHeight="1">
      <c r="A16" s="126"/>
      <c r="B16" s="6"/>
      <c r="C16" s="17"/>
      <c r="D16" s="20"/>
      <c r="E16" s="222" t="s">
        <v>36</v>
      </c>
      <c r="F16" s="223"/>
      <c r="G16" s="223"/>
      <c r="H16" s="223"/>
      <c r="I16" s="223"/>
      <c r="J16" s="224"/>
      <c r="K16" s="10"/>
      <c r="L16" s="11"/>
      <c r="M16" s="204" t="s">
        <v>67</v>
      </c>
      <c r="N16" s="205"/>
      <c r="O16" s="205"/>
      <c r="P16" s="205"/>
      <c r="Q16" s="26"/>
      <c r="R16" s="6"/>
    </row>
    <row r="17" spans="1:18" ht="12.75">
      <c r="A17" s="6"/>
      <c r="B17" s="6"/>
      <c r="C17" s="6"/>
      <c r="D17" s="6"/>
      <c r="E17" s="21"/>
      <c r="F17" s="21"/>
      <c r="G17" s="21"/>
      <c r="H17" s="21"/>
      <c r="I17" s="21"/>
      <c r="J17" s="21"/>
      <c r="K17" s="21"/>
      <c r="L17" s="6"/>
      <c r="M17" s="12"/>
      <c r="N17" s="6"/>
      <c r="O17" s="6"/>
      <c r="P17" s="6"/>
      <c r="Q17" s="6"/>
      <c r="R17" s="6"/>
    </row>
    <row r="18" spans="1:20" ht="12.75">
      <c r="A18" s="6"/>
      <c r="B18" s="6"/>
      <c r="C18" s="6"/>
      <c r="D18" s="29" t="s">
        <v>95</v>
      </c>
      <c r="E18" s="29" t="s">
        <v>96</v>
      </c>
      <c r="F18" s="29" t="s">
        <v>97</v>
      </c>
      <c r="G18" s="29" t="s">
        <v>98</v>
      </c>
      <c r="H18" s="29" t="s">
        <v>99</v>
      </c>
      <c r="I18" s="29" t="s">
        <v>100</v>
      </c>
      <c r="J18" s="29" t="s">
        <v>101</v>
      </c>
      <c r="K18" s="29" t="s">
        <v>102</v>
      </c>
      <c r="L18" s="29" t="s">
        <v>103</v>
      </c>
      <c r="M18" s="29" t="s">
        <v>104</v>
      </c>
      <c r="N18" s="29" t="s">
        <v>105</v>
      </c>
      <c r="O18" s="29" t="s">
        <v>106</v>
      </c>
      <c r="P18" s="29" t="s">
        <v>107</v>
      </c>
      <c r="Q18" s="29" t="s">
        <v>108</v>
      </c>
      <c r="R18" s="6"/>
      <c r="T18" s="63" t="s">
        <v>39</v>
      </c>
    </row>
    <row r="19" spans="1:20" ht="12.75" customHeight="1">
      <c r="A19" s="173" t="s">
        <v>19</v>
      </c>
      <c r="B19" s="173" t="s">
        <v>20</v>
      </c>
      <c r="C19" s="35" t="s">
        <v>45</v>
      </c>
      <c r="D19" s="129">
        <v>0.55</v>
      </c>
      <c r="E19" s="131">
        <v>0.35</v>
      </c>
      <c r="F19" s="140">
        <v>0.25</v>
      </c>
      <c r="G19" s="140">
        <v>0.55</v>
      </c>
      <c r="H19" s="43"/>
      <c r="I19" s="43"/>
      <c r="J19" s="43"/>
      <c r="K19" s="43"/>
      <c r="L19" s="43"/>
      <c r="M19" s="43"/>
      <c r="N19" s="43"/>
      <c r="O19" s="43"/>
      <c r="P19" s="43"/>
      <c r="Q19" s="147"/>
      <c r="R19" s="2"/>
      <c r="T19" s="63" t="s">
        <v>40</v>
      </c>
    </row>
    <row r="20" spans="1:26" ht="12.75" customHeight="1">
      <c r="A20" s="173"/>
      <c r="B20" s="173"/>
      <c r="C20" s="35" t="s">
        <v>4</v>
      </c>
      <c r="D20" s="133" t="s">
        <v>134</v>
      </c>
      <c r="E20" s="134" t="s">
        <v>136</v>
      </c>
      <c r="F20" s="135" t="s">
        <v>138</v>
      </c>
      <c r="G20" s="135" t="s">
        <v>140</v>
      </c>
      <c r="H20" s="135"/>
      <c r="I20" s="136"/>
      <c r="J20" s="136"/>
      <c r="K20" s="136"/>
      <c r="L20" s="136"/>
      <c r="M20" s="136"/>
      <c r="N20" s="136"/>
      <c r="O20" s="136"/>
      <c r="P20" s="136"/>
      <c r="Q20" s="137"/>
      <c r="R20" s="2"/>
      <c r="S20" s="95"/>
      <c r="U20" s="94"/>
      <c r="W20" s="95"/>
      <c r="X20" s="95"/>
      <c r="Y20" s="95"/>
      <c r="Z20" s="95"/>
    </row>
    <row r="21" spans="1:26" s="64" customFormat="1" ht="12.75" customHeight="1">
      <c r="A21" s="173"/>
      <c r="B21" s="173"/>
      <c r="C21" s="35" t="s">
        <v>5</v>
      </c>
      <c r="D21" s="138" t="s">
        <v>135</v>
      </c>
      <c r="E21" s="139" t="s">
        <v>137</v>
      </c>
      <c r="F21" s="139" t="s">
        <v>139</v>
      </c>
      <c r="G21" s="139" t="s">
        <v>141</v>
      </c>
      <c r="H21" s="139"/>
      <c r="I21" s="139"/>
      <c r="J21" s="139"/>
      <c r="K21" s="139"/>
      <c r="L21" s="139"/>
      <c r="M21" s="139"/>
      <c r="N21" s="139"/>
      <c r="O21" s="139"/>
      <c r="P21" s="139"/>
      <c r="Q21" s="132"/>
      <c r="R21" s="111"/>
      <c r="S21" s="113"/>
      <c r="T21" s="65"/>
      <c r="W21" s="228" t="str">
        <f>C5</f>
        <v>Labrador Iron Ore Royalty Corporation</v>
      </c>
      <c r="X21" s="229"/>
      <c r="Y21" s="229"/>
      <c r="Z21" s="230"/>
    </row>
    <row r="22" spans="1:26" s="64" customFormat="1" ht="12.75" customHeight="1">
      <c r="A22" s="173"/>
      <c r="B22" s="173"/>
      <c r="C22" s="35" t="s">
        <v>41</v>
      </c>
      <c r="D22" s="127">
        <v>0.55</v>
      </c>
      <c r="E22" s="128">
        <v>0.35</v>
      </c>
      <c r="F22" s="128">
        <v>0.25</v>
      </c>
      <c r="G22" s="128">
        <v>0.55</v>
      </c>
      <c r="H22" s="27"/>
      <c r="I22" s="27"/>
      <c r="J22" s="27"/>
      <c r="K22" s="27"/>
      <c r="L22" s="27"/>
      <c r="M22" s="128"/>
      <c r="N22" s="27"/>
      <c r="O22" s="27"/>
      <c r="P22" s="27"/>
      <c r="Q22" s="148"/>
      <c r="R22" s="111"/>
      <c r="S22" s="113"/>
      <c r="T22" s="65"/>
      <c r="W22" s="101" t="s">
        <v>69</v>
      </c>
      <c r="X22" s="102" t="str">
        <f>C14</f>
        <v>505440107</v>
      </c>
      <c r="Y22" s="101" t="s">
        <v>35</v>
      </c>
      <c r="Z22" s="103" t="str">
        <f>M5</f>
        <v>LIF</v>
      </c>
    </row>
    <row r="23" spans="1:26" s="64" customFormat="1" ht="12.75" customHeight="1">
      <c r="A23" s="173"/>
      <c r="B23" s="173"/>
      <c r="C23" s="35" t="s">
        <v>42</v>
      </c>
      <c r="D23" s="127"/>
      <c r="E23" s="128"/>
      <c r="F23" s="128"/>
      <c r="G23" s="128"/>
      <c r="H23" s="27"/>
      <c r="I23" s="27"/>
      <c r="J23" s="27"/>
      <c r="K23" s="27"/>
      <c r="L23" s="27"/>
      <c r="M23" s="27"/>
      <c r="N23" s="27"/>
      <c r="O23" s="27"/>
      <c r="P23" s="27"/>
      <c r="Q23" s="148"/>
      <c r="R23" s="111"/>
      <c r="S23" s="113"/>
      <c r="T23" s="65"/>
      <c r="W23" s="225" t="str">
        <f>CONCATENATE("TOTAL T5/RL-3 BREAKDOWN FOR TAXATION YEAR ",A2)</f>
        <v>TOTAL T5/RL-3 BREAKDOWN FOR TAXATION YEAR 2018</v>
      </c>
      <c r="X23" s="226"/>
      <c r="Y23" s="226"/>
      <c r="Z23" s="227"/>
    </row>
    <row r="24" spans="1:26" s="64" customFormat="1" ht="22.5" customHeight="1">
      <c r="A24" s="173"/>
      <c r="B24" s="173"/>
      <c r="C24" s="99" t="s">
        <v>83</v>
      </c>
      <c r="D24" s="123">
        <v>0.55</v>
      </c>
      <c r="E24" s="42">
        <v>0.35</v>
      </c>
      <c r="F24" s="42">
        <v>0.25</v>
      </c>
      <c r="G24" s="42">
        <v>0.55</v>
      </c>
      <c r="H24" s="42"/>
      <c r="I24" s="42"/>
      <c r="J24" s="42"/>
      <c r="K24" s="42"/>
      <c r="L24" s="42"/>
      <c r="M24" s="42"/>
      <c r="N24" s="42"/>
      <c r="O24" s="42"/>
      <c r="P24" s="42"/>
      <c r="Q24" s="125"/>
      <c r="R24" s="111"/>
      <c r="S24" s="113"/>
      <c r="T24" s="65"/>
      <c r="W24" s="76" t="s">
        <v>73</v>
      </c>
      <c r="X24" s="76" t="s">
        <v>75</v>
      </c>
      <c r="Y24" s="76" t="s">
        <v>70</v>
      </c>
      <c r="Z24" s="76" t="s">
        <v>71</v>
      </c>
    </row>
    <row r="25" spans="1:26" s="64" customFormat="1" ht="12.75">
      <c r="A25" s="36">
        <v>24</v>
      </c>
      <c r="B25" s="37" t="s">
        <v>31</v>
      </c>
      <c r="C25" s="38" t="s">
        <v>32</v>
      </c>
      <c r="D25" s="234">
        <v>0.55</v>
      </c>
      <c r="E25" s="235">
        <v>0.35</v>
      </c>
      <c r="F25" s="235">
        <v>0.25</v>
      </c>
      <c r="G25" s="235">
        <v>0.55</v>
      </c>
      <c r="H25" s="27"/>
      <c r="I25" s="27"/>
      <c r="J25" s="27"/>
      <c r="K25" s="27"/>
      <c r="L25" s="27"/>
      <c r="M25" s="27"/>
      <c r="N25" s="27"/>
      <c r="O25" s="27"/>
      <c r="P25" s="27"/>
      <c r="Q25" s="124"/>
      <c r="R25" s="111"/>
      <c r="S25" s="113"/>
      <c r="T25" s="47" t="s">
        <v>47</v>
      </c>
      <c r="W25" s="39">
        <v>24</v>
      </c>
      <c r="X25" s="37" t="s">
        <v>31</v>
      </c>
      <c r="Y25" s="84">
        <f aca="true" t="shared" si="0" ref="Y25:Y33">IF($G$15=2,SUM(D25:Q25),"")</f>
        <v>1.7</v>
      </c>
      <c r="Z25" s="75">
        <f>IF($G$15=2,IF($Y$34=0,"",ABS(Y25/$Y$34)),IF(AND(D25=0,E25=0,F25=0,G25=0,H25=0,I25=0,J25=0,K25=0,L25=0,M25=0,N25=0,O25=0,P25=0,Q25=0),"",SUM(D25:Q25)/SUM($D$34:$Q$34)))</f>
        <v>1</v>
      </c>
    </row>
    <row r="26" spans="1:26" s="66" customFormat="1" ht="11.25" customHeight="1">
      <c r="A26" s="39">
        <v>10</v>
      </c>
      <c r="B26" s="40" t="s">
        <v>33</v>
      </c>
      <c r="C26" s="38" t="s">
        <v>34</v>
      </c>
      <c r="D26" s="142"/>
      <c r="E26" s="141"/>
      <c r="F26" s="141"/>
      <c r="G26" s="141"/>
      <c r="H26" s="28"/>
      <c r="I26" s="28"/>
      <c r="J26" s="28"/>
      <c r="K26" s="28"/>
      <c r="L26" s="28"/>
      <c r="M26" s="28"/>
      <c r="N26" s="28"/>
      <c r="O26" s="28"/>
      <c r="P26" s="28"/>
      <c r="Q26" s="30"/>
      <c r="R26" s="112"/>
      <c r="S26" s="114"/>
      <c r="T26" s="47" t="s">
        <v>90</v>
      </c>
      <c r="W26" s="39">
        <v>10</v>
      </c>
      <c r="X26" s="40" t="s">
        <v>33</v>
      </c>
      <c r="Y26" s="84">
        <f t="shared" si="0"/>
        <v>0</v>
      </c>
      <c r="Z26" s="75">
        <f aca="true" t="shared" si="1" ref="Z26:Z33">IF($G$15=2,IF($Y$34=0,"",ABS(Y26/$Y$34)),IF(AND(D26=0,E26=0,F26=0,G26=0,H26=0,I26=0,J26=0,K26=0,L26=0,M26=0,N26=0,O26=0,P26=0,Q26=0),"",SUM(D26:Q26)/SUM($D$34:$Q$34)))</f>
        <v>0</v>
      </c>
    </row>
    <row r="27" spans="1:26" ht="12.75">
      <c r="A27" s="39">
        <v>13</v>
      </c>
      <c r="B27" s="40" t="s">
        <v>13</v>
      </c>
      <c r="C27" s="38" t="s">
        <v>21</v>
      </c>
      <c r="D27" s="143"/>
      <c r="E27" s="144"/>
      <c r="F27" s="144"/>
      <c r="G27" s="144"/>
      <c r="H27" s="32"/>
      <c r="I27" s="32"/>
      <c r="J27" s="32"/>
      <c r="K27" s="32"/>
      <c r="L27" s="32"/>
      <c r="M27" s="32"/>
      <c r="N27" s="32"/>
      <c r="O27" s="32"/>
      <c r="P27" s="32"/>
      <c r="Q27" s="30"/>
      <c r="R27" s="2"/>
      <c r="S27" s="95"/>
      <c r="T27" s="47" t="s">
        <v>48</v>
      </c>
      <c r="W27" s="39">
        <v>13</v>
      </c>
      <c r="X27" s="40" t="s">
        <v>13</v>
      </c>
      <c r="Y27" s="84">
        <f>IF($G$15=2,SUM(D27:Q27),"")</f>
        <v>0</v>
      </c>
      <c r="Z27" s="75">
        <f t="shared" si="1"/>
        <v>0</v>
      </c>
    </row>
    <row r="28" spans="1:26" ht="12.75">
      <c r="A28" s="39">
        <v>14</v>
      </c>
      <c r="B28" s="40" t="s">
        <v>27</v>
      </c>
      <c r="C28" s="38" t="s">
        <v>29</v>
      </c>
      <c r="D28" s="145"/>
      <c r="E28" s="144"/>
      <c r="F28" s="144"/>
      <c r="G28" s="144"/>
      <c r="H28" s="32"/>
      <c r="I28" s="32"/>
      <c r="J28" s="32"/>
      <c r="K28" s="32"/>
      <c r="L28" s="32"/>
      <c r="M28" s="32"/>
      <c r="N28" s="32"/>
      <c r="O28" s="32"/>
      <c r="P28" s="32"/>
      <c r="Q28" s="30"/>
      <c r="R28" s="2"/>
      <c r="S28" s="95"/>
      <c r="T28" s="47" t="s">
        <v>49</v>
      </c>
      <c r="W28" s="39">
        <v>14</v>
      </c>
      <c r="X28" s="40" t="s">
        <v>27</v>
      </c>
      <c r="Y28" s="84">
        <f t="shared" si="0"/>
        <v>0</v>
      </c>
      <c r="Z28" s="75">
        <f t="shared" si="1"/>
        <v>0</v>
      </c>
    </row>
    <row r="29" spans="1:26" ht="12.75">
      <c r="A29" s="39">
        <v>15</v>
      </c>
      <c r="B29" s="40" t="s">
        <v>11</v>
      </c>
      <c r="C29" s="38" t="s">
        <v>22</v>
      </c>
      <c r="D29" s="108"/>
      <c r="E29" s="144"/>
      <c r="F29" s="32"/>
      <c r="G29" s="32"/>
      <c r="H29" s="32"/>
      <c r="I29" s="32"/>
      <c r="J29" s="32"/>
      <c r="K29" s="32"/>
      <c r="L29" s="32"/>
      <c r="M29" s="32"/>
      <c r="N29" s="144"/>
      <c r="O29" s="32"/>
      <c r="P29" s="32"/>
      <c r="Q29" s="30"/>
      <c r="R29" s="2"/>
      <c r="S29" s="95"/>
      <c r="T29" s="47" t="s">
        <v>50</v>
      </c>
      <c r="W29" s="39">
        <v>15</v>
      </c>
      <c r="X29" s="40" t="s">
        <v>11</v>
      </c>
      <c r="Y29" s="84">
        <f t="shared" si="0"/>
        <v>0</v>
      </c>
      <c r="Z29" s="75">
        <f t="shared" si="1"/>
        <v>0</v>
      </c>
    </row>
    <row r="30" spans="1:29" ht="12.75">
      <c r="A30" s="39">
        <v>16</v>
      </c>
      <c r="B30" s="40" t="s">
        <v>12</v>
      </c>
      <c r="C30" s="38" t="s">
        <v>23</v>
      </c>
      <c r="D30" s="108"/>
      <c r="E30" s="32"/>
      <c r="F30" s="32"/>
      <c r="G30" s="32"/>
      <c r="H30" s="32"/>
      <c r="I30" s="32"/>
      <c r="J30" s="32"/>
      <c r="K30" s="32"/>
      <c r="L30" s="32"/>
      <c r="M30" s="32"/>
      <c r="N30" s="32"/>
      <c r="O30" s="32"/>
      <c r="P30" s="32"/>
      <c r="Q30" s="30"/>
      <c r="R30" s="2"/>
      <c r="S30" s="95"/>
      <c r="T30" s="47" t="s">
        <v>51</v>
      </c>
      <c r="W30" s="36">
        <v>16</v>
      </c>
      <c r="X30" s="40" t="s">
        <v>12</v>
      </c>
      <c r="Y30" s="104">
        <f t="shared" si="0"/>
        <v>0</v>
      </c>
      <c r="Z30" s="105">
        <f t="shared" si="1"/>
        <v>0</v>
      </c>
      <c r="AC30" s="106"/>
    </row>
    <row r="31" spans="1:26" ht="12.75">
      <c r="A31" s="39">
        <v>18</v>
      </c>
      <c r="B31" s="40" t="s">
        <v>24</v>
      </c>
      <c r="C31" s="38" t="s">
        <v>25</v>
      </c>
      <c r="D31" s="31"/>
      <c r="E31" s="32"/>
      <c r="F31" s="32"/>
      <c r="G31" s="32"/>
      <c r="H31" s="32"/>
      <c r="I31" s="32"/>
      <c r="J31" s="32"/>
      <c r="K31" s="32"/>
      <c r="L31" s="32"/>
      <c r="M31" s="32"/>
      <c r="N31" s="32"/>
      <c r="O31" s="32"/>
      <c r="P31" s="32"/>
      <c r="Q31" s="30"/>
      <c r="R31" s="2"/>
      <c r="S31" s="95"/>
      <c r="T31" s="47" t="s">
        <v>52</v>
      </c>
      <c r="W31" s="77">
        <v>18</v>
      </c>
      <c r="X31" s="40" t="s">
        <v>24</v>
      </c>
      <c r="Y31" s="84">
        <f t="shared" si="0"/>
        <v>0</v>
      </c>
      <c r="Z31" s="75">
        <f t="shared" si="1"/>
        <v>0</v>
      </c>
    </row>
    <row r="32" spans="1:26" ht="12.75">
      <c r="A32" s="39"/>
      <c r="B32" s="40"/>
      <c r="C32" s="38" t="s">
        <v>60</v>
      </c>
      <c r="D32" s="146"/>
      <c r="E32" s="144"/>
      <c r="F32" s="144"/>
      <c r="G32" s="144"/>
      <c r="H32" s="33"/>
      <c r="I32" s="33"/>
      <c r="J32" s="33"/>
      <c r="K32" s="33"/>
      <c r="L32" s="33"/>
      <c r="M32" s="33"/>
      <c r="N32" s="33"/>
      <c r="O32" s="33"/>
      <c r="P32" s="33"/>
      <c r="Q32" s="30"/>
      <c r="R32" s="2"/>
      <c r="S32" s="95"/>
      <c r="T32" s="47" t="s">
        <v>46</v>
      </c>
      <c r="W32" s="211" t="s">
        <v>76</v>
      </c>
      <c r="X32" s="215"/>
      <c r="Y32" s="84">
        <f>IF($G$15=2,SUM(D32:Q32),"")</f>
        <v>0</v>
      </c>
      <c r="Z32" s="75">
        <f t="shared" si="1"/>
        <v>0</v>
      </c>
    </row>
    <row r="33" spans="1:26" ht="12.75">
      <c r="A33" s="39"/>
      <c r="B33" s="40"/>
      <c r="C33" s="38" t="s">
        <v>43</v>
      </c>
      <c r="D33" s="31"/>
      <c r="E33" s="33"/>
      <c r="F33" s="33"/>
      <c r="G33" s="33"/>
      <c r="H33" s="33"/>
      <c r="I33" s="33"/>
      <c r="J33" s="33"/>
      <c r="K33" s="33"/>
      <c r="L33" s="32"/>
      <c r="M33" s="33"/>
      <c r="N33" s="33"/>
      <c r="O33" s="33"/>
      <c r="P33" s="33"/>
      <c r="Q33" s="30"/>
      <c r="R33" s="2"/>
      <c r="S33" s="95"/>
      <c r="T33" s="47" t="s">
        <v>53</v>
      </c>
      <c r="W33" s="211" t="s">
        <v>77</v>
      </c>
      <c r="X33" s="212"/>
      <c r="Y33" s="84">
        <f t="shared" si="0"/>
        <v>0</v>
      </c>
      <c r="Z33" s="75">
        <f t="shared" si="1"/>
        <v>0</v>
      </c>
    </row>
    <row r="34" spans="1:26" ht="22.5">
      <c r="A34" s="39"/>
      <c r="B34" s="39"/>
      <c r="C34" s="41" t="s">
        <v>44</v>
      </c>
      <c r="D34" s="107">
        <v>0.55</v>
      </c>
      <c r="E34" s="44">
        <v>0.35</v>
      </c>
      <c r="F34" s="45">
        <v>0.25</v>
      </c>
      <c r="G34" s="44">
        <v>0.55</v>
      </c>
      <c r="H34" s="44"/>
      <c r="I34" s="44"/>
      <c r="J34" s="44"/>
      <c r="K34" s="44"/>
      <c r="L34" s="44"/>
      <c r="M34" s="44"/>
      <c r="N34" s="44"/>
      <c r="O34" s="44"/>
      <c r="P34" s="44"/>
      <c r="Q34" s="46"/>
      <c r="R34" s="6"/>
      <c r="T34" s="47" t="s">
        <v>54</v>
      </c>
      <c r="W34" s="213" t="s">
        <v>72</v>
      </c>
      <c r="X34" s="214"/>
      <c r="Y34" s="84">
        <f>IF(G15=2,SUM(Y25:Y29,Y31:Y33)-Y30,"")</f>
        <v>1.7</v>
      </c>
      <c r="Z34" s="85">
        <f>IF(G15=1,AVERAGE(D34:Q34)/100,IF(G15=2,SUM(Z25:Z29,Z31:Z33)-Z30,""))</f>
        <v>1</v>
      </c>
    </row>
    <row r="35" spans="1:26" ht="48.75" customHeight="1">
      <c r="A35" s="216" t="s">
        <v>61</v>
      </c>
      <c r="B35" s="217"/>
      <c r="C35" s="217"/>
      <c r="D35" s="34"/>
      <c r="E35" s="34"/>
      <c r="F35" s="34"/>
      <c r="G35" s="34"/>
      <c r="H35" s="34"/>
      <c r="I35" s="34"/>
      <c r="J35" s="34"/>
      <c r="K35" s="34"/>
      <c r="L35" s="34"/>
      <c r="M35" s="34"/>
      <c r="N35" s="34"/>
      <c r="O35" s="34"/>
      <c r="P35" s="34"/>
      <c r="Q35" s="34"/>
      <c r="R35" s="6"/>
      <c r="T35" s="149" t="s">
        <v>110</v>
      </c>
      <c r="U35" s="96"/>
      <c r="V35" s="96"/>
      <c r="W35" s="97"/>
      <c r="X35" s="98"/>
      <c r="Y35" s="95"/>
      <c r="Z35" s="95"/>
    </row>
    <row r="36" spans="1:24" ht="12.75">
      <c r="A36" s="14"/>
      <c r="B36" s="74" t="s">
        <v>7</v>
      </c>
      <c r="C36" s="15"/>
      <c r="D36" s="13"/>
      <c r="E36" s="13"/>
      <c r="F36" s="13"/>
      <c r="G36" s="13"/>
      <c r="H36" s="13"/>
      <c r="I36" s="13"/>
      <c r="J36" s="13"/>
      <c r="K36" s="13"/>
      <c r="L36" s="13"/>
      <c r="M36" s="13"/>
      <c r="N36" s="13"/>
      <c r="O36" s="13"/>
      <c r="P36" s="13"/>
      <c r="Q36" s="13"/>
      <c r="R36" s="6"/>
      <c r="T36" s="63" t="s">
        <v>56</v>
      </c>
      <c r="U36" s="92"/>
      <c r="V36" s="92"/>
      <c r="W36" s="92"/>
      <c r="X36" s="92"/>
    </row>
    <row r="37" spans="1:24" ht="12.75">
      <c r="A37" s="16"/>
      <c r="B37" s="186" t="s">
        <v>143</v>
      </c>
      <c r="C37" s="187"/>
      <c r="D37" s="187"/>
      <c r="E37" s="187"/>
      <c r="F37" s="187"/>
      <c r="G37" s="187"/>
      <c r="H37" s="187"/>
      <c r="I37" s="187"/>
      <c r="J37" s="187"/>
      <c r="K37" s="187"/>
      <c r="L37" s="187"/>
      <c r="M37" s="188"/>
      <c r="N37" s="12"/>
      <c r="O37" s="12"/>
      <c r="P37" s="12"/>
      <c r="Q37" s="6"/>
      <c r="R37" s="6"/>
      <c r="T37" s="63" t="s">
        <v>57</v>
      </c>
      <c r="U37" s="91"/>
      <c r="V37" s="86"/>
      <c r="W37" s="91"/>
      <c r="X37" s="87"/>
    </row>
    <row r="38" spans="1:24" ht="12.75">
      <c r="A38" s="16"/>
      <c r="B38" s="189"/>
      <c r="C38" s="190"/>
      <c r="D38" s="190"/>
      <c r="E38" s="190"/>
      <c r="F38" s="190"/>
      <c r="G38" s="190"/>
      <c r="H38" s="190"/>
      <c r="I38" s="190"/>
      <c r="J38" s="190"/>
      <c r="K38" s="190"/>
      <c r="L38" s="190"/>
      <c r="M38" s="191"/>
      <c r="N38" s="12"/>
      <c r="O38" s="12"/>
      <c r="P38" s="12"/>
      <c r="Q38" s="6"/>
      <c r="R38" s="6"/>
      <c r="T38" s="63" t="s">
        <v>58</v>
      </c>
      <c r="U38" s="93"/>
      <c r="V38" s="93"/>
      <c r="W38" s="93"/>
      <c r="X38" s="93"/>
    </row>
    <row r="39" spans="1:24" ht="12.75">
      <c r="A39" s="16"/>
      <c r="B39" s="189"/>
      <c r="C39" s="190"/>
      <c r="D39" s="190"/>
      <c r="E39" s="190"/>
      <c r="F39" s="190"/>
      <c r="G39" s="190"/>
      <c r="H39" s="190"/>
      <c r="I39" s="190"/>
      <c r="J39" s="190"/>
      <c r="K39" s="190"/>
      <c r="L39" s="190"/>
      <c r="M39" s="191"/>
      <c r="N39" s="12"/>
      <c r="O39" s="12"/>
      <c r="P39" s="12"/>
      <c r="Q39" s="12"/>
      <c r="R39" s="12"/>
      <c r="S39" s="67"/>
      <c r="T39" s="68" t="s">
        <v>68</v>
      </c>
      <c r="U39" s="93"/>
      <c r="V39" s="93"/>
      <c r="W39" s="93"/>
      <c r="X39" s="93"/>
    </row>
    <row r="40" spans="1:24" ht="12">
      <c r="A40" s="16"/>
      <c r="B40" s="189"/>
      <c r="C40" s="190"/>
      <c r="D40" s="190"/>
      <c r="E40" s="190"/>
      <c r="F40" s="190"/>
      <c r="G40" s="190"/>
      <c r="H40" s="190"/>
      <c r="I40" s="190"/>
      <c r="J40" s="190"/>
      <c r="K40" s="190"/>
      <c r="L40" s="190"/>
      <c r="M40" s="191"/>
      <c r="N40" s="12"/>
      <c r="O40" s="12"/>
      <c r="P40" s="12"/>
      <c r="Q40" s="12"/>
      <c r="R40" s="12"/>
      <c r="S40" s="67"/>
      <c r="T40" s="68" t="s">
        <v>74</v>
      </c>
      <c r="U40" s="78"/>
      <c r="V40" s="78"/>
      <c r="W40" s="88"/>
      <c r="X40" s="89"/>
    </row>
    <row r="41" spans="1:24" ht="12">
      <c r="A41" s="6"/>
      <c r="B41" s="189"/>
      <c r="C41" s="190"/>
      <c r="D41" s="190"/>
      <c r="E41" s="190"/>
      <c r="F41" s="190"/>
      <c r="G41" s="190"/>
      <c r="H41" s="190"/>
      <c r="I41" s="190"/>
      <c r="J41" s="190"/>
      <c r="K41" s="190"/>
      <c r="L41" s="190"/>
      <c r="M41" s="191"/>
      <c r="N41" s="12"/>
      <c r="O41" s="12"/>
      <c r="P41" s="12"/>
      <c r="Q41" s="12"/>
      <c r="R41" s="12"/>
      <c r="S41" s="67"/>
      <c r="T41" s="151" t="str">
        <f>CONCATENATE("Record date cannot be greater than the current tax year (",$A$2,") or less than the current tax year - 1 (",$A$2-1,")")</f>
        <v>Record date cannot be greater than the current tax year (2018) or less than the current tax year - 1 (2017)</v>
      </c>
      <c r="U41" s="78"/>
      <c r="V41" s="78"/>
      <c r="W41" s="88"/>
      <c r="X41" s="89"/>
    </row>
    <row r="42" spans="1:24" ht="12">
      <c r="A42" s="6"/>
      <c r="B42" s="189"/>
      <c r="C42" s="190"/>
      <c r="D42" s="190"/>
      <c r="E42" s="190"/>
      <c r="F42" s="190"/>
      <c r="G42" s="190"/>
      <c r="H42" s="190"/>
      <c r="I42" s="190"/>
      <c r="J42" s="190"/>
      <c r="K42" s="190"/>
      <c r="L42" s="190"/>
      <c r="M42" s="191"/>
      <c r="N42" s="6"/>
      <c r="O42" s="6"/>
      <c r="P42" s="6"/>
      <c r="Q42" s="6"/>
      <c r="R42" s="6"/>
      <c r="T42" s="63" t="s">
        <v>78</v>
      </c>
      <c r="U42" s="78"/>
      <c r="V42" s="78"/>
      <c r="W42" s="88"/>
      <c r="X42" s="89"/>
    </row>
    <row r="43" spans="1:24" ht="12">
      <c r="A43" s="6"/>
      <c r="B43" s="189"/>
      <c r="C43" s="190"/>
      <c r="D43" s="190"/>
      <c r="E43" s="190"/>
      <c r="F43" s="190"/>
      <c r="G43" s="190"/>
      <c r="H43" s="190"/>
      <c r="I43" s="190"/>
      <c r="J43" s="190"/>
      <c r="K43" s="190"/>
      <c r="L43" s="190"/>
      <c r="M43" s="191"/>
      <c r="N43" s="6"/>
      <c r="O43" s="6"/>
      <c r="P43" s="6"/>
      <c r="Q43" s="6"/>
      <c r="R43" s="6"/>
      <c r="T43" s="63" t="s">
        <v>79</v>
      </c>
      <c r="U43" s="78"/>
      <c r="V43" s="78"/>
      <c r="W43" s="88"/>
      <c r="X43" s="89"/>
    </row>
    <row r="44" spans="1:39" ht="12">
      <c r="A44" s="12"/>
      <c r="B44" s="189"/>
      <c r="C44" s="190"/>
      <c r="D44" s="190"/>
      <c r="E44" s="190"/>
      <c r="F44" s="190"/>
      <c r="G44" s="190"/>
      <c r="H44" s="190"/>
      <c r="I44" s="190"/>
      <c r="J44" s="190"/>
      <c r="K44" s="190"/>
      <c r="L44" s="190"/>
      <c r="M44" s="191"/>
      <c r="N44" s="12"/>
      <c r="O44" s="12"/>
      <c r="P44" s="12"/>
      <c r="Q44" s="12"/>
      <c r="R44" s="12"/>
      <c r="S44" s="67"/>
      <c r="T44" s="68" t="s">
        <v>80</v>
      </c>
      <c r="U44" s="78"/>
      <c r="V44" s="78"/>
      <c r="W44" s="88"/>
      <c r="X44" s="89"/>
      <c r="Y44" s="67"/>
      <c r="Z44" s="67"/>
      <c r="AA44" s="67"/>
      <c r="AB44" s="67"/>
      <c r="AC44" s="67"/>
      <c r="AD44" s="67"/>
      <c r="AE44" s="67"/>
      <c r="AF44" s="67"/>
      <c r="AG44" s="67"/>
      <c r="AH44" s="67"/>
      <c r="AI44" s="67"/>
      <c r="AJ44" s="67"/>
      <c r="AK44" s="67"/>
      <c r="AL44" s="67"/>
      <c r="AM44" s="67"/>
    </row>
    <row r="45" spans="1:39" ht="12.75" customHeight="1">
      <c r="A45" s="12"/>
      <c r="B45" s="189"/>
      <c r="C45" s="190"/>
      <c r="D45" s="190"/>
      <c r="E45" s="190"/>
      <c r="F45" s="190"/>
      <c r="G45" s="190"/>
      <c r="H45" s="190"/>
      <c r="I45" s="190"/>
      <c r="J45" s="190"/>
      <c r="K45" s="190"/>
      <c r="L45" s="190"/>
      <c r="M45" s="191"/>
      <c r="N45" s="12"/>
      <c r="O45" s="12"/>
      <c r="P45" s="12"/>
      <c r="Q45" s="12"/>
      <c r="R45" s="12"/>
      <c r="S45" s="67"/>
      <c r="T45" s="100" t="s">
        <v>81</v>
      </c>
      <c r="U45" s="78"/>
      <c r="V45" s="78"/>
      <c r="W45" s="88"/>
      <c r="X45" s="89"/>
      <c r="Y45" s="67"/>
      <c r="Z45" s="67"/>
      <c r="AA45" s="67"/>
      <c r="AB45" s="67"/>
      <c r="AC45" s="67"/>
      <c r="AD45" s="67"/>
      <c r="AE45" s="67"/>
      <c r="AF45" s="67"/>
      <c r="AG45" s="67"/>
      <c r="AH45" s="67"/>
      <c r="AI45" s="67"/>
      <c r="AJ45" s="67"/>
      <c r="AK45" s="67"/>
      <c r="AL45" s="67"/>
      <c r="AM45" s="67"/>
    </row>
    <row r="46" spans="1:39" ht="12">
      <c r="A46" s="12"/>
      <c r="B46" s="189"/>
      <c r="C46" s="190"/>
      <c r="D46" s="190"/>
      <c r="E46" s="190"/>
      <c r="F46" s="190"/>
      <c r="G46" s="190"/>
      <c r="H46" s="190"/>
      <c r="I46" s="190"/>
      <c r="J46" s="190"/>
      <c r="K46" s="190"/>
      <c r="L46" s="190"/>
      <c r="M46" s="191"/>
      <c r="N46" s="12"/>
      <c r="O46" s="12"/>
      <c r="P46" s="12"/>
      <c r="Q46" s="12"/>
      <c r="R46" s="12"/>
      <c r="S46" s="67"/>
      <c r="T46" s="152" t="str">
        <f>CONCATENATE("Payment date must be within current tax year (",$A$2,") or current tax year + 1 (",$A$2+1,")")</f>
        <v>Payment date must be within current tax year (2018) or current tax year + 1 (2019)</v>
      </c>
      <c r="U46" s="78"/>
      <c r="V46" s="78"/>
      <c r="W46" s="88"/>
      <c r="X46" s="89"/>
      <c r="Y46" s="67"/>
      <c r="Z46" s="67"/>
      <c r="AA46" s="67"/>
      <c r="AB46" s="67"/>
      <c r="AC46" s="67"/>
      <c r="AD46" s="67"/>
      <c r="AE46" s="67"/>
      <c r="AF46" s="67"/>
      <c r="AG46" s="67"/>
      <c r="AH46" s="67"/>
      <c r="AI46" s="67"/>
      <c r="AJ46" s="67"/>
      <c r="AK46" s="67"/>
      <c r="AL46" s="67"/>
      <c r="AM46" s="67"/>
    </row>
    <row r="47" spans="1:39" ht="12">
      <c r="A47" s="12"/>
      <c r="B47" s="189"/>
      <c r="C47" s="190"/>
      <c r="D47" s="190"/>
      <c r="E47" s="190"/>
      <c r="F47" s="190"/>
      <c r="G47" s="190"/>
      <c r="H47" s="190"/>
      <c r="I47" s="190"/>
      <c r="J47" s="190"/>
      <c r="K47" s="190"/>
      <c r="L47" s="190"/>
      <c r="M47" s="191"/>
      <c r="N47" s="12"/>
      <c r="O47" s="12"/>
      <c r="P47" s="12"/>
      <c r="Q47" s="12"/>
      <c r="R47" s="12"/>
      <c r="S47" s="67"/>
      <c r="T47" s="110" t="s">
        <v>88</v>
      </c>
      <c r="U47" s="78"/>
      <c r="V47" s="78"/>
      <c r="W47" s="88"/>
      <c r="X47" s="89"/>
      <c r="Y47" s="67"/>
      <c r="Z47" s="67"/>
      <c r="AA47" s="67"/>
      <c r="AB47" s="67"/>
      <c r="AC47" s="67"/>
      <c r="AD47" s="67"/>
      <c r="AE47" s="67"/>
      <c r="AF47" s="67"/>
      <c r="AG47" s="67"/>
      <c r="AH47" s="67"/>
      <c r="AI47" s="67"/>
      <c r="AJ47" s="67"/>
      <c r="AK47" s="67"/>
      <c r="AL47" s="67"/>
      <c r="AM47" s="67"/>
    </row>
    <row r="48" spans="1:39" ht="12">
      <c r="A48" s="12"/>
      <c r="B48" s="189"/>
      <c r="C48" s="190"/>
      <c r="D48" s="190"/>
      <c r="E48" s="190"/>
      <c r="F48" s="190"/>
      <c r="G48" s="190"/>
      <c r="H48" s="190"/>
      <c r="I48" s="190"/>
      <c r="J48" s="190"/>
      <c r="K48" s="190"/>
      <c r="L48" s="190"/>
      <c r="M48" s="191"/>
      <c r="N48" s="12"/>
      <c r="O48" s="12"/>
      <c r="P48" s="12"/>
      <c r="Q48" s="12"/>
      <c r="R48" s="12"/>
      <c r="S48" s="67"/>
      <c r="T48" s="130" t="s">
        <v>89</v>
      </c>
      <c r="U48" s="78"/>
      <c r="V48" s="90"/>
      <c r="W48" s="88"/>
      <c r="X48" s="89"/>
      <c r="Y48" s="67"/>
      <c r="Z48" s="67"/>
      <c r="AA48" s="67"/>
      <c r="AB48" s="67"/>
      <c r="AC48" s="67"/>
      <c r="AD48" s="67"/>
      <c r="AE48" s="67"/>
      <c r="AF48" s="67"/>
      <c r="AG48" s="67"/>
      <c r="AH48" s="67"/>
      <c r="AI48" s="67"/>
      <c r="AJ48" s="67"/>
      <c r="AK48" s="67"/>
      <c r="AL48" s="67"/>
      <c r="AM48" s="67"/>
    </row>
    <row r="49" spans="1:39" ht="12.75">
      <c r="A49" s="12"/>
      <c r="B49" s="189"/>
      <c r="C49" s="190"/>
      <c r="D49" s="190"/>
      <c r="E49" s="190"/>
      <c r="F49" s="190"/>
      <c r="G49" s="190"/>
      <c r="H49" s="190"/>
      <c r="I49" s="190"/>
      <c r="J49" s="190"/>
      <c r="K49" s="190"/>
      <c r="L49" s="190"/>
      <c r="M49" s="191"/>
      <c r="N49" s="12"/>
      <c r="O49" s="12"/>
      <c r="P49" s="12"/>
      <c r="Q49" s="12"/>
      <c r="R49" s="12"/>
      <c r="S49" s="67"/>
      <c r="T49" s="130" t="s">
        <v>109</v>
      </c>
      <c r="U49" s="91"/>
      <c r="V49" s="91"/>
      <c r="W49" s="88"/>
      <c r="X49" s="89"/>
      <c r="Y49" s="67"/>
      <c r="Z49" s="67"/>
      <c r="AA49" s="67"/>
      <c r="AB49" s="67"/>
      <c r="AC49" s="67"/>
      <c r="AD49" s="67"/>
      <c r="AE49" s="67"/>
      <c r="AF49" s="67"/>
      <c r="AG49" s="67"/>
      <c r="AH49" s="67"/>
      <c r="AI49" s="67"/>
      <c r="AJ49" s="67"/>
      <c r="AK49" s="67"/>
      <c r="AL49" s="67"/>
      <c r="AM49" s="67"/>
    </row>
    <row r="50" spans="1:39" ht="12">
      <c r="A50" s="12"/>
      <c r="B50" s="192"/>
      <c r="C50" s="193"/>
      <c r="D50" s="193"/>
      <c r="E50" s="193"/>
      <c r="F50" s="193"/>
      <c r="G50" s="193"/>
      <c r="H50" s="193"/>
      <c r="I50" s="193"/>
      <c r="J50" s="193"/>
      <c r="K50" s="193"/>
      <c r="L50" s="193"/>
      <c r="M50" s="194"/>
      <c r="N50" s="12"/>
      <c r="O50" s="12"/>
      <c r="P50" s="12"/>
      <c r="Q50" s="12"/>
      <c r="R50" s="12"/>
      <c r="S50" s="67"/>
      <c r="T50" s="130" t="s">
        <v>92</v>
      </c>
      <c r="U50" s="78"/>
      <c r="V50" s="78"/>
      <c r="W50" s="79"/>
      <c r="X50" s="80"/>
      <c r="Y50" s="67"/>
      <c r="Z50" s="67"/>
      <c r="AA50" s="67"/>
      <c r="AB50" s="67"/>
      <c r="AC50" s="67"/>
      <c r="AD50" s="67"/>
      <c r="AE50" s="67"/>
      <c r="AF50" s="67"/>
      <c r="AG50" s="67"/>
      <c r="AH50" s="67"/>
      <c r="AI50" s="67"/>
      <c r="AJ50" s="67"/>
      <c r="AK50" s="67"/>
      <c r="AL50" s="67"/>
      <c r="AM50" s="67"/>
    </row>
    <row r="51" spans="1:39" ht="12">
      <c r="A51" s="12"/>
      <c r="B51" s="12"/>
      <c r="C51" s="12"/>
      <c r="D51" s="12"/>
      <c r="E51" s="12"/>
      <c r="F51" s="12"/>
      <c r="G51" s="12"/>
      <c r="H51" s="12"/>
      <c r="I51" s="12"/>
      <c r="J51" s="12"/>
      <c r="K51" s="12"/>
      <c r="L51" s="12"/>
      <c r="M51" s="12"/>
      <c r="N51" s="12"/>
      <c r="O51" s="12"/>
      <c r="P51" s="12"/>
      <c r="Q51" s="12"/>
      <c r="R51" s="12"/>
      <c r="S51" s="67"/>
      <c r="T51" s="130" t="s">
        <v>93</v>
      </c>
      <c r="U51" s="78"/>
      <c r="V51" s="78"/>
      <c r="W51" s="79"/>
      <c r="X51" s="80"/>
      <c r="Y51" s="67"/>
      <c r="Z51" s="67"/>
      <c r="AA51" s="67"/>
      <c r="AB51" s="67"/>
      <c r="AC51" s="67"/>
      <c r="AD51" s="67"/>
      <c r="AE51" s="67"/>
      <c r="AF51" s="67"/>
      <c r="AG51" s="67"/>
      <c r="AH51" s="67"/>
      <c r="AI51" s="67"/>
      <c r="AJ51" s="67"/>
      <c r="AK51" s="67"/>
      <c r="AL51" s="67"/>
      <c r="AM51" s="67"/>
    </row>
    <row r="52" spans="1:39" ht="12.75">
      <c r="A52" s="67"/>
      <c r="B52" s="67"/>
      <c r="C52" s="67"/>
      <c r="D52" s="70"/>
      <c r="E52" s="70"/>
      <c r="F52" s="70"/>
      <c r="G52" s="70"/>
      <c r="H52" s="70"/>
      <c r="I52" s="70"/>
      <c r="J52" s="70"/>
      <c r="K52" s="70"/>
      <c r="L52" s="70"/>
      <c r="M52" s="70"/>
      <c r="N52" s="70"/>
      <c r="O52" s="70"/>
      <c r="P52" s="70"/>
      <c r="Q52" s="67"/>
      <c r="R52" s="67"/>
      <c r="S52" s="67"/>
      <c r="T52" s="130" t="s">
        <v>94</v>
      </c>
      <c r="U52" s="81"/>
      <c r="V52" s="81"/>
      <c r="W52" s="82"/>
      <c r="X52" s="83"/>
      <c r="Y52" s="67"/>
      <c r="Z52" s="67"/>
      <c r="AA52" s="67"/>
      <c r="AB52" s="67"/>
      <c r="AC52" s="67"/>
      <c r="AD52" s="67"/>
      <c r="AE52" s="67"/>
      <c r="AF52" s="67"/>
      <c r="AG52" s="67"/>
      <c r="AH52" s="67"/>
      <c r="AI52" s="67"/>
      <c r="AJ52" s="67"/>
      <c r="AK52" s="67"/>
      <c r="AL52" s="67"/>
      <c r="AM52" s="67"/>
    </row>
    <row r="53" spans="4:20" ht="12">
      <c r="D53" s="69"/>
      <c r="E53" s="69"/>
      <c r="F53" s="69"/>
      <c r="G53" s="69"/>
      <c r="H53" s="69"/>
      <c r="I53" s="69"/>
      <c r="J53" s="69"/>
      <c r="K53" s="69"/>
      <c r="L53" s="69"/>
      <c r="M53" s="69"/>
      <c r="N53" s="69"/>
      <c r="O53" s="69"/>
      <c r="P53" s="69"/>
      <c r="T53" s="158" t="s">
        <v>121</v>
      </c>
    </row>
    <row r="54" spans="4:16" ht="12">
      <c r="D54" s="69"/>
      <c r="E54" s="69"/>
      <c r="F54" s="69"/>
      <c r="G54" s="69"/>
      <c r="H54" s="69"/>
      <c r="I54" s="69"/>
      <c r="J54" s="69"/>
      <c r="K54" s="69"/>
      <c r="L54" s="69"/>
      <c r="M54" s="69"/>
      <c r="N54" s="69"/>
      <c r="O54" s="69"/>
      <c r="P54" s="69"/>
    </row>
    <row r="55" spans="4:16" ht="12">
      <c r="D55" s="69"/>
      <c r="E55" s="69"/>
      <c r="F55" s="69"/>
      <c r="G55" s="69"/>
      <c r="H55" s="69"/>
      <c r="I55" s="69"/>
      <c r="J55" s="69"/>
      <c r="K55" s="69"/>
      <c r="L55" s="69"/>
      <c r="M55" s="69"/>
      <c r="N55" s="69"/>
      <c r="O55" s="69"/>
      <c r="P55" s="69"/>
    </row>
    <row r="56" spans="4:16" ht="12">
      <c r="D56" s="69"/>
      <c r="E56" s="69"/>
      <c r="F56" s="69"/>
      <c r="G56" s="69"/>
      <c r="H56" s="69"/>
      <c r="I56" s="69"/>
      <c r="J56" s="69"/>
      <c r="K56" s="69"/>
      <c r="L56" s="69"/>
      <c r="M56" s="69"/>
      <c r="N56" s="69"/>
      <c r="O56" s="69"/>
      <c r="P56" s="69"/>
    </row>
    <row r="80" spans="20:21" ht="12">
      <c r="T80" s="155" t="s">
        <v>116</v>
      </c>
      <c r="U80" s="155"/>
    </row>
  </sheetData>
  <sheetProtection password="8CC9" sheet="1" objects="1" scenarios="1" selectLockedCells="1"/>
  <mergeCells count="45">
    <mergeCell ref="W33:X33"/>
    <mergeCell ref="W34:X34"/>
    <mergeCell ref="W32:X32"/>
    <mergeCell ref="A35:C35"/>
    <mergeCell ref="D14:J14"/>
    <mergeCell ref="E15:F15"/>
    <mergeCell ref="E16:J16"/>
    <mergeCell ref="W23:Z23"/>
    <mergeCell ref="W21:Z21"/>
    <mergeCell ref="A14:B14"/>
    <mergeCell ref="H2:I2"/>
    <mergeCell ref="B19:B24"/>
    <mergeCell ref="M16:P16"/>
    <mergeCell ref="A3:B3"/>
    <mergeCell ref="I5:K5"/>
    <mergeCell ref="G8:H8"/>
    <mergeCell ref="E11:K13"/>
    <mergeCell ref="A11:B11"/>
    <mergeCell ref="I7:J7"/>
    <mergeCell ref="I8:J8"/>
    <mergeCell ref="M8:P9"/>
    <mergeCell ref="M10:P10"/>
    <mergeCell ref="M11:P12"/>
    <mergeCell ref="M14:P14"/>
    <mergeCell ref="B37:M50"/>
    <mergeCell ref="M6:O6"/>
    <mergeCell ref="M15:P15"/>
    <mergeCell ref="M13:P13"/>
    <mergeCell ref="A19:A24"/>
    <mergeCell ref="A10:B10"/>
    <mergeCell ref="A9:B9"/>
    <mergeCell ref="A8:B8"/>
    <mergeCell ref="A7:B7"/>
    <mergeCell ref="G6:H6"/>
    <mergeCell ref="G7:H7"/>
    <mergeCell ref="G5:H5"/>
    <mergeCell ref="G9:H9"/>
    <mergeCell ref="A1:R1"/>
    <mergeCell ref="C5:E5"/>
    <mergeCell ref="M7:P7"/>
    <mergeCell ref="A5:B5"/>
    <mergeCell ref="A6:B6"/>
    <mergeCell ref="I6:K6"/>
    <mergeCell ref="I9:J9"/>
    <mergeCell ref="G4:H4"/>
  </mergeCells>
  <conditionalFormatting sqref="W50">
    <cfRule type="cellIs" priority="19" dxfId="13" operator="equal" stopIfTrue="1">
      <formula>0</formula>
    </cfRule>
    <cfRule type="expression" priority="20" dxfId="24" stopIfTrue="1">
      <formula>IF(E30=1,TRUE,FALSE)</formula>
    </cfRule>
  </conditionalFormatting>
  <conditionalFormatting sqref="W51">
    <cfRule type="cellIs" priority="21" dxfId="13" operator="equal" stopIfTrue="1">
      <formula>0</formula>
    </cfRule>
    <cfRule type="expression" priority="22" dxfId="24" stopIfTrue="1">
      <formula>IF(E30=1,TRUE,FALSE)</formula>
    </cfRule>
  </conditionalFormatting>
  <conditionalFormatting sqref="W52">
    <cfRule type="cellIs" priority="23" dxfId="13" operator="equal" stopIfTrue="1">
      <formula>0</formula>
    </cfRule>
    <cfRule type="expression" priority="24" dxfId="24" stopIfTrue="1">
      <formula>IF(E30=1,TRUE,FALSE)</formula>
    </cfRule>
  </conditionalFormatting>
  <conditionalFormatting sqref="X52">
    <cfRule type="cellIs" priority="25" dxfId="13" operator="equal" stopIfTrue="1">
      <formula>0</formula>
    </cfRule>
    <cfRule type="expression" priority="26" dxfId="24" stopIfTrue="1">
      <formula>IF(E30=1,TRUE,FALSE)</formula>
    </cfRule>
  </conditionalFormatting>
  <conditionalFormatting sqref="U52:V52">
    <cfRule type="expression" priority="27" dxfId="24" stopIfTrue="1">
      <formula>IF(E30=1,TRUE,FALSE)</formula>
    </cfRule>
  </conditionalFormatting>
  <conditionalFormatting sqref="U49:V49 U35:V35">
    <cfRule type="expression" priority="28" dxfId="4" stopIfTrue="1">
      <formula>IF(G1=1,TRUE,FALSE)</formula>
    </cfRule>
  </conditionalFormatting>
  <conditionalFormatting sqref="W35">
    <cfRule type="expression" priority="29" dxfId="4" stopIfTrue="1">
      <formula>IF(G1=1,TRUE,FALSE)</formula>
    </cfRule>
    <cfRule type="cellIs" priority="30" dxfId="13" operator="equal" stopIfTrue="1">
      <formula>0</formula>
    </cfRule>
  </conditionalFormatting>
  <conditionalFormatting sqref="X35">
    <cfRule type="expression" priority="31" dxfId="4" stopIfTrue="1">
      <formula>IF(G1=1,TRUE,FALSE)</formula>
    </cfRule>
    <cfRule type="cellIs" priority="32" dxfId="13" operator="equal" stopIfTrue="1">
      <formula>0</formula>
    </cfRule>
  </conditionalFormatting>
  <conditionalFormatting sqref="Y24">
    <cfRule type="expression" priority="35" dxfId="4" stopIfTrue="1">
      <formula>IF(G65536=1,TRUE,FALSE)</formula>
    </cfRule>
  </conditionalFormatting>
  <conditionalFormatting sqref="W34:X34">
    <cfRule type="expression" priority="36" dxfId="4" stopIfTrue="1">
      <formula>IF(G65536=1,TRUE,FALSE)</formula>
    </cfRule>
  </conditionalFormatting>
  <conditionalFormatting sqref="X25:X31 B19:B31 V40:V46">
    <cfRule type="expression" priority="37" dxfId="6" stopIfTrue="1">
      <formula>IF($E$2=TRUE,TRUE,FALSE)</formula>
    </cfRule>
  </conditionalFormatting>
  <conditionalFormatting sqref="X50:X51 Z25:Z33">
    <cfRule type="cellIs" priority="38" dxfId="3" operator="equal" stopIfTrue="1">
      <formula>0</formula>
    </cfRule>
  </conditionalFormatting>
  <conditionalFormatting sqref="U36:X36 W21">
    <cfRule type="cellIs" priority="39" dxfId="14" operator="equal" stopIfTrue="1">
      <formula>0</formula>
    </cfRule>
  </conditionalFormatting>
  <conditionalFormatting sqref="Z22 X22 X37 V37 Z34">
    <cfRule type="cellIs" priority="40" dxfId="13" operator="equal" stopIfTrue="1">
      <formula>0</formula>
    </cfRule>
  </conditionalFormatting>
  <conditionalFormatting sqref="L14:L16 M13 M15">
    <cfRule type="cellIs" priority="41" dxfId="33" operator="equal" stopIfTrue="1">
      <formula>"ALL SECURITY and PREPARER information must be completed"</formula>
    </cfRule>
  </conditionalFormatting>
  <conditionalFormatting sqref="D15">
    <cfRule type="cellIs" priority="42" dxfId="33" operator="equal" stopIfTrue="1">
      <formula>"PLEASE ENTER 9 DIGIT CUSIP WITHOUT SPACES OR HYPHENS"</formula>
    </cfRule>
  </conditionalFormatting>
  <conditionalFormatting sqref="D16 I15 E15 G15">
    <cfRule type="cellIs" priority="43" dxfId="33" operator="equal" stopIfTrue="1">
      <formula>"PLEASE ENTER 10 CHARACTER ID WITHOUT SPACES"</formula>
    </cfRule>
  </conditionalFormatting>
  <conditionalFormatting sqref="E17:K17">
    <cfRule type="cellIs" priority="44" dxfId="34" operator="equal" stopIfTrue="1">
      <formula>"For periods with distributions, rows 19-21 must be completed"</formula>
    </cfRule>
  </conditionalFormatting>
  <conditionalFormatting sqref="B32:B33">
    <cfRule type="expression" priority="45" dxfId="6" stopIfTrue="1">
      <formula>IF($E$3=TRUE,TRUE,FALSE)</formula>
    </cfRule>
  </conditionalFormatting>
  <conditionalFormatting sqref="A32:A33">
    <cfRule type="expression" priority="46" dxfId="6" stopIfTrue="1">
      <formula>IF($D$3=TRUE,TRUE,FALSE)</formula>
    </cfRule>
  </conditionalFormatting>
  <conditionalFormatting sqref="A19:A31">
    <cfRule type="expression" priority="47" dxfId="6" stopIfTrue="1">
      <formula>IF($D$2=TRUE,TRUE,FALSE)</formula>
    </cfRule>
  </conditionalFormatting>
  <conditionalFormatting sqref="D19:Q19 E25:Q33 D31:D33 D25:D29">
    <cfRule type="cellIs" priority="48" dxfId="0" operator="lessThan" stopIfTrue="1">
      <formula>0</formula>
    </cfRule>
  </conditionalFormatting>
  <conditionalFormatting sqref="Y25:Y34">
    <cfRule type="expression" priority="49" dxfId="4" stopIfTrue="1">
      <formula>IF($G$15=1,TRUE,FALSE)</formula>
    </cfRule>
    <cfRule type="cellIs" priority="50" dxfId="3" operator="equal" stopIfTrue="1">
      <formula>0</formula>
    </cfRule>
  </conditionalFormatting>
  <conditionalFormatting sqref="E20:Q20">
    <cfRule type="expression" priority="2" dxfId="2" stopIfTrue="1">
      <formula>OR(YEAR(E20)&gt;$A$2,IF(NOT(OR(ISBLANK(E20),ISBLANK(E21))),E20&gt;E21,FALSE))</formula>
    </cfRule>
  </conditionalFormatting>
  <conditionalFormatting sqref="D20">
    <cfRule type="cellIs" priority="3" dxfId="0" operator="lessThan" stopIfTrue="1">
      <formula>0</formula>
    </cfRule>
  </conditionalFormatting>
  <conditionalFormatting sqref="D21:Q21">
    <cfRule type="cellIs" priority="1" dxfId="0" operator="lessThan" stopIfTrue="1">
      <formula>0</formula>
    </cfRule>
  </conditionalFormatting>
  <printOptions horizontalCentered="1" verticalCentered="1"/>
  <pageMargins left="0.2" right="0.2" top="1" bottom="0.5" header="0.5" footer="0.5"/>
  <pageSetup fitToHeight="2" horizontalDpi="600" verticalDpi="600" orientation="landscape" paperSize="5" scale="66" r:id="rId3"/>
  <headerFooter alignWithMargins="0">
    <oddFooter>&amp;L&amp;F</oddFooter>
  </headerFooter>
  <colBreaks count="1" manualBreakCount="1">
    <brk id="18" max="65535" man="1"/>
  </colBreaks>
  <legacyDrawing r:id="rId2"/>
</worksheet>
</file>

<file path=xl/worksheets/sheet2.xml><?xml version="1.0" encoding="utf-8"?>
<worksheet xmlns="http://schemas.openxmlformats.org/spreadsheetml/2006/main" xmlns:r="http://schemas.openxmlformats.org/officeDocument/2006/relationships">
  <sheetPr codeName="Sheet2"/>
  <dimension ref="A1:M23"/>
  <sheetViews>
    <sheetView tabSelected="1" zoomScalePageLayoutView="0" workbookViewId="0" topLeftCell="A1">
      <selection activeCell="B5" sqref="B5"/>
    </sheetView>
  </sheetViews>
  <sheetFormatPr defaultColWidth="9.140625" defaultRowHeight="12.75"/>
  <cols>
    <col min="1" max="1" width="5.57421875" style="118" customWidth="1"/>
    <col min="2" max="2" width="114.28125" style="118" bestFit="1" customWidth="1"/>
    <col min="3" max="22" width="9.140625" style="118" customWidth="1"/>
    <col min="23" max="26" width="0" style="118" hidden="1" customWidth="1"/>
    <col min="27" max="16384" width="9.140625" style="118" customWidth="1"/>
  </cols>
  <sheetData>
    <row r="1" spans="1:10" ht="12">
      <c r="A1" s="117"/>
      <c r="B1" s="117"/>
      <c r="C1" s="117"/>
      <c r="D1" s="117"/>
      <c r="E1" s="117"/>
      <c r="F1" s="117"/>
      <c r="G1" s="117"/>
      <c r="H1" s="117"/>
      <c r="I1" s="117"/>
      <c r="J1" s="117"/>
    </row>
    <row r="2" spans="1:10" ht="12">
      <c r="A2" s="117"/>
      <c r="B2" s="117"/>
      <c r="C2" s="117"/>
      <c r="D2" s="117"/>
      <c r="E2" s="117"/>
      <c r="F2" s="117"/>
      <c r="G2" s="117"/>
      <c r="H2" s="117"/>
      <c r="I2" s="117"/>
      <c r="J2" s="117"/>
    </row>
    <row r="3" spans="1:13" ht="20.25">
      <c r="A3" s="117"/>
      <c r="B3" s="233" t="s">
        <v>87</v>
      </c>
      <c r="C3" s="233"/>
      <c r="D3" s="233"/>
      <c r="E3" s="233"/>
      <c r="F3" s="233"/>
      <c r="G3" s="233"/>
      <c r="H3" s="233"/>
      <c r="I3" s="233"/>
      <c r="J3" s="233"/>
      <c r="K3" s="233"/>
      <c r="L3" s="233"/>
      <c r="M3" s="233"/>
    </row>
    <row r="4" spans="1:10" ht="12">
      <c r="A4" s="117"/>
      <c r="B4" s="117"/>
      <c r="C4" s="117"/>
      <c r="D4" s="117"/>
      <c r="E4" s="117"/>
      <c r="F4" s="117"/>
      <c r="G4" s="117"/>
      <c r="H4" s="117"/>
      <c r="I4" s="117"/>
      <c r="J4" s="117"/>
    </row>
    <row r="5" spans="1:10" ht="12.75">
      <c r="A5" s="117"/>
      <c r="B5" s="119"/>
      <c r="C5" s="117"/>
      <c r="D5" s="117"/>
      <c r="E5" s="117"/>
      <c r="F5" s="117"/>
      <c r="G5" s="117"/>
      <c r="H5" s="117"/>
      <c r="I5" s="117"/>
      <c r="J5" s="117"/>
    </row>
    <row r="6" spans="1:10" ht="12.75" customHeight="1">
      <c r="A6" s="117"/>
      <c r="B6" s="117"/>
      <c r="C6" s="231"/>
      <c r="D6" s="231"/>
      <c r="E6" s="231"/>
      <c r="F6" s="231"/>
      <c r="G6" s="231"/>
      <c r="H6" s="117"/>
      <c r="I6" s="120"/>
      <c r="J6" s="117"/>
    </row>
    <row r="7" spans="1:10" ht="12.75">
      <c r="A7" s="117"/>
      <c r="B7" s="121" t="s">
        <v>112</v>
      </c>
      <c r="C7" s="117"/>
      <c r="D7" s="117"/>
      <c r="E7" s="117"/>
      <c r="F7" s="117"/>
      <c r="G7" s="117"/>
      <c r="H7" s="117"/>
      <c r="I7" s="117"/>
      <c r="J7" s="117"/>
    </row>
    <row r="8" spans="1:10" ht="12">
      <c r="A8" s="117"/>
      <c r="B8" s="117"/>
      <c r="C8" s="232"/>
      <c r="D8" s="232"/>
      <c r="E8" s="232"/>
      <c r="F8" s="232"/>
      <c r="G8" s="232"/>
      <c r="H8" s="117"/>
      <c r="I8" s="117"/>
      <c r="J8" s="117"/>
    </row>
    <row r="9" spans="1:10" ht="12.75">
      <c r="A9" s="117"/>
      <c r="B9" s="121"/>
      <c r="C9" s="232"/>
      <c r="D9" s="232"/>
      <c r="E9" s="232"/>
      <c r="F9" s="232"/>
      <c r="G9" s="232"/>
      <c r="H9" s="117"/>
      <c r="I9" s="117"/>
      <c r="J9" s="117"/>
    </row>
    <row r="10" spans="1:10" ht="12">
      <c r="A10" s="117"/>
      <c r="B10" s="117"/>
      <c r="C10" s="232"/>
      <c r="D10" s="232"/>
      <c r="E10" s="232"/>
      <c r="F10" s="232"/>
      <c r="G10" s="232"/>
      <c r="H10" s="117"/>
      <c r="I10" s="117"/>
      <c r="J10" s="117"/>
    </row>
    <row r="11" spans="1:10" ht="12">
      <c r="A11" s="117"/>
      <c r="B11" s="117"/>
      <c r="C11" s="232"/>
      <c r="D11" s="232"/>
      <c r="E11" s="232"/>
      <c r="F11" s="232"/>
      <c r="G11" s="232"/>
      <c r="H11" s="117"/>
      <c r="I11" s="117"/>
      <c r="J11" s="117"/>
    </row>
    <row r="12" spans="1:10" ht="12">
      <c r="A12" s="117"/>
      <c r="B12" s="117"/>
      <c r="C12" s="232"/>
      <c r="D12" s="232"/>
      <c r="E12" s="232"/>
      <c r="F12" s="232"/>
      <c r="G12" s="232"/>
      <c r="H12" s="117"/>
      <c r="I12" s="117"/>
      <c r="J12" s="117"/>
    </row>
    <row r="13" spans="1:10" ht="12">
      <c r="A13" s="117"/>
      <c r="B13" s="117"/>
      <c r="C13" s="232"/>
      <c r="D13" s="232"/>
      <c r="E13" s="232"/>
      <c r="F13" s="232"/>
      <c r="G13" s="232"/>
      <c r="H13" s="117"/>
      <c r="I13" s="117"/>
      <c r="J13" s="117"/>
    </row>
    <row r="14" spans="1:10" ht="12">
      <c r="A14" s="117"/>
      <c r="B14" s="117"/>
      <c r="C14" s="232"/>
      <c r="D14" s="232"/>
      <c r="E14" s="232"/>
      <c r="F14" s="232"/>
      <c r="G14" s="232"/>
      <c r="H14" s="117"/>
      <c r="I14" s="117"/>
      <c r="J14" s="117"/>
    </row>
    <row r="15" spans="1:10" ht="12">
      <c r="A15" s="117"/>
      <c r="B15" s="117"/>
      <c r="C15" s="232"/>
      <c r="D15" s="232"/>
      <c r="E15" s="232"/>
      <c r="F15" s="232"/>
      <c r="G15" s="232"/>
      <c r="H15" s="117"/>
      <c r="I15" s="117"/>
      <c r="J15" s="117"/>
    </row>
    <row r="16" spans="1:10" ht="12">
      <c r="A16" s="117"/>
      <c r="B16" s="117"/>
      <c r="C16" s="232"/>
      <c r="D16" s="232"/>
      <c r="E16" s="232"/>
      <c r="F16" s="232"/>
      <c r="G16" s="232"/>
      <c r="H16" s="117"/>
      <c r="I16" s="117"/>
      <c r="J16" s="117"/>
    </row>
    <row r="17" spans="1:10" ht="12">
      <c r="A17" s="117"/>
      <c r="B17" s="117"/>
      <c r="C17" s="117"/>
      <c r="D17" s="117"/>
      <c r="E17" s="117"/>
      <c r="F17" s="117"/>
      <c r="G17" s="117"/>
      <c r="H17" s="117"/>
      <c r="I17" s="117"/>
      <c r="J17" s="117"/>
    </row>
    <row r="18" spans="1:10" ht="12">
      <c r="A18" s="117"/>
      <c r="B18" s="117"/>
      <c r="C18" s="117"/>
      <c r="D18" s="117"/>
      <c r="E18" s="117"/>
      <c r="F18" s="117"/>
      <c r="G18" s="117"/>
      <c r="H18" s="117"/>
      <c r="I18" s="117"/>
      <c r="J18" s="117"/>
    </row>
    <row r="19" spans="1:10" ht="12">
      <c r="A19" s="117"/>
      <c r="B19" s="117"/>
      <c r="C19" s="117"/>
      <c r="D19" s="117"/>
      <c r="E19" s="117"/>
      <c r="F19" s="117"/>
      <c r="G19" s="117"/>
      <c r="H19" s="117"/>
      <c r="I19" s="117"/>
      <c r="J19" s="117"/>
    </row>
    <row r="20" spans="1:10" ht="12">
      <c r="A20" s="117"/>
      <c r="B20" s="117"/>
      <c r="C20" s="117"/>
      <c r="D20" s="117"/>
      <c r="E20" s="117"/>
      <c r="F20" s="117"/>
      <c r="G20" s="117"/>
      <c r="H20" s="117"/>
      <c r="I20" s="117"/>
      <c r="J20" s="117"/>
    </row>
    <row r="21" spans="1:10" ht="12">
      <c r="A21" s="117"/>
      <c r="B21" s="117"/>
      <c r="C21" s="117"/>
      <c r="D21" s="117"/>
      <c r="E21" s="117"/>
      <c r="F21" s="117"/>
      <c r="G21" s="117"/>
      <c r="H21" s="117"/>
      <c r="I21" s="117"/>
      <c r="J21" s="117"/>
    </row>
    <row r="22" spans="1:10" ht="12">
      <c r="A22" s="117"/>
      <c r="B22" s="117"/>
      <c r="C22" s="117"/>
      <c r="D22" s="117"/>
      <c r="E22" s="117"/>
      <c r="F22" s="117"/>
      <c r="G22" s="117"/>
      <c r="H22" s="117"/>
      <c r="I22" s="117"/>
      <c r="J22" s="117"/>
    </row>
    <row r="23" spans="1:10" ht="12">
      <c r="A23" s="117"/>
      <c r="B23" s="117"/>
      <c r="C23" s="117"/>
      <c r="D23" s="117"/>
      <c r="E23" s="117"/>
      <c r="F23" s="117"/>
      <c r="G23" s="117"/>
      <c r="H23" s="117"/>
      <c r="I23" s="117"/>
      <c r="J23" s="117"/>
    </row>
  </sheetData>
  <sheetProtection password="908E" sheet="1" objects="1" scenarios="1" selectLockedCells="1" selectUnlockedCells="1"/>
  <mergeCells count="4">
    <mergeCell ref="C6:G6"/>
    <mergeCell ref="C8:G12"/>
    <mergeCell ref="C13:G16"/>
    <mergeCell ref="B3:M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CDS</dc:creator>
  <cp:keywords/>
  <dc:description/>
  <cp:lastModifiedBy>kanys</cp:lastModifiedBy>
  <cp:lastPrinted>2012-12-05T00:13:21Z</cp:lastPrinted>
  <dcterms:created xsi:type="dcterms:W3CDTF">2000-08-31T18:11:31Z</dcterms:created>
  <dcterms:modified xsi:type="dcterms:W3CDTF">2019-01-11T17:24:23Z</dcterms:modified>
  <cp:category/>
  <cp:version/>
  <cp:contentType/>
  <cp:contentStatus/>
</cp:coreProperties>
</file>