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CorpAcct\Fin_Rptg\2017 Calendar\10-Q\Q1 2017\Press Release\"/>
    </mc:Choice>
  </mc:AlternateContent>
  <bookViews>
    <workbookView xWindow="360" yWindow="1650" windowWidth="10515" windowHeight="3120" tabRatio="843"/>
  </bookViews>
  <sheets>
    <sheet name="Publish Consolidated Summary" sheetId="1" r:id="rId1"/>
    <sheet name="Publish Phosphates" sheetId="21" r:id="rId2"/>
    <sheet name="Publish Potash" sheetId="22" r:id="rId3"/>
    <sheet name="Publish ID" sheetId="29" r:id="rId4"/>
    <sheet name="Publish Corporate" sheetId="35" r:id="rId5"/>
    <sheet name="Notable Items" sheetId="38" r:id="rId6"/>
    <sheet name="Footnotes" sheetId="28" r:id="rId7"/>
    <sheet name="Non-GAAP Reconciliation" sheetId="37" r:id="rId8"/>
  </sheets>
  <definedNames>
    <definedName name="_xlnm.Print_Area" localSheetId="6">Footnotes!$A$1:$U$25</definedName>
    <definedName name="_xlnm.Print_Area" localSheetId="7">'Non-GAAP Reconciliation'!$A$1:$J$49</definedName>
    <definedName name="_xlnm.Print_Area" localSheetId="5">'Notable Items'!$A$1:$I$114</definedName>
    <definedName name="_xlnm.Print_Area" localSheetId="0">'Publish Consolidated Summary'!$A$1:$M$77</definedName>
    <definedName name="_xlnm.Print_Area" localSheetId="4">'Publish Corporate'!$A$1:$M$23</definedName>
    <definedName name="_xlnm.Print_Area" localSheetId="3">'Publish ID'!$A$1:$M$42</definedName>
    <definedName name="_xlnm.Print_Area" localSheetId="1">'Publish Phosphates'!$A$1:$M$59</definedName>
    <definedName name="_xlnm.Print_Area" localSheetId="2">'Publish Potash'!$A$1:$M$58</definedName>
  </definedNames>
  <calcPr calcId="152511"/>
</workbook>
</file>

<file path=xl/calcChain.xml><?xml version="1.0" encoding="utf-8"?>
<calcChain xmlns="http://schemas.openxmlformats.org/spreadsheetml/2006/main">
  <c r="I16" i="38" l="1"/>
  <c r="G16" i="38"/>
  <c r="E16" i="38"/>
  <c r="I31" i="38" l="1"/>
  <c r="G31" i="38"/>
  <c r="E31" i="38"/>
  <c r="I43" i="38" l="1"/>
  <c r="G43" i="38"/>
  <c r="E43" i="38"/>
  <c r="I113" i="38" l="1"/>
  <c r="G113" i="38"/>
  <c r="E113" i="38"/>
  <c r="I101" i="38" l="1"/>
  <c r="E66" i="38"/>
  <c r="E78" i="38"/>
  <c r="E101" i="38"/>
  <c r="E90" i="38"/>
  <c r="I78" i="38"/>
  <c r="G66" i="38"/>
  <c r="I55" i="38"/>
  <c r="E55" i="38"/>
  <c r="G55" i="38"/>
  <c r="G101" i="38" l="1"/>
  <c r="G90" i="38"/>
  <c r="I90" i="38"/>
  <c r="G78" i="38"/>
  <c r="I66" i="38"/>
</calcChain>
</file>

<file path=xl/sharedStrings.xml><?xml version="1.0" encoding="utf-8"?>
<sst xmlns="http://schemas.openxmlformats.org/spreadsheetml/2006/main" count="564" uniqueCount="258">
  <si>
    <t>Cash flow from operations</t>
  </si>
  <si>
    <t>Cash flow from investments</t>
  </si>
  <si>
    <t>Cash flow from financing</t>
  </si>
  <si>
    <t>Net cash flow</t>
  </si>
  <si>
    <t>Cash dividends paid</t>
  </si>
  <si>
    <t>Potash</t>
  </si>
  <si>
    <t>Effect of exchange rate changes on cash</t>
  </si>
  <si>
    <t>Operating Data</t>
  </si>
  <si>
    <t xml:space="preserve"> </t>
  </si>
  <si>
    <t>Segment income statement</t>
  </si>
  <si>
    <t>Cash &amp; cash equivalents</t>
  </si>
  <si>
    <t>Phosphates</t>
  </si>
  <si>
    <t>Non-Agricultural</t>
  </si>
  <si>
    <t>COGS additional detail</t>
  </si>
  <si>
    <t>Operating Earnings</t>
  </si>
  <si>
    <t>Revenue</t>
  </si>
  <si>
    <t>Cost of Goods Sold</t>
  </si>
  <si>
    <t>Production Volume</t>
  </si>
  <si>
    <t xml:space="preserve">(c) </t>
  </si>
  <si>
    <t>FOB Plant, sales to unrelated parties.</t>
  </si>
  <si>
    <t xml:space="preserve">(b) </t>
  </si>
  <si>
    <t>This price excludes industrial and feed sales.</t>
  </si>
  <si>
    <t>Amounts are representative of our average sulfur cost in cost of goods sold.</t>
  </si>
  <si>
    <t xml:space="preserve">Includes crop nutrient dry concentrates and animal feed ingredients.  </t>
  </si>
  <si>
    <t>Includes elimination of intersegment sales.</t>
  </si>
  <si>
    <t xml:space="preserve">(d) </t>
  </si>
  <si>
    <t>Footnotes</t>
  </si>
  <si>
    <t>Royalties</t>
  </si>
  <si>
    <t xml:space="preserve">Total Net Sales  </t>
  </si>
  <si>
    <t>Net Sales</t>
  </si>
  <si>
    <t>As % of Sales</t>
  </si>
  <si>
    <t>Gross Margin</t>
  </si>
  <si>
    <t>SG&amp;A</t>
  </si>
  <si>
    <r>
      <t>Consolidated data</t>
    </r>
    <r>
      <rPr>
        <i/>
        <sz val="11"/>
        <color theme="1"/>
        <rFont val="Calibri"/>
        <family val="2"/>
        <scheme val="minor"/>
      </rPr>
      <t xml:space="preserve"> (in millions, except per share)</t>
    </r>
  </si>
  <si>
    <r>
      <t xml:space="preserve">Segment data </t>
    </r>
    <r>
      <rPr>
        <i/>
        <sz val="11"/>
        <color theme="1"/>
        <rFont val="Calibri"/>
        <family val="2"/>
        <scheme val="minor"/>
      </rPr>
      <t xml:space="preserve"> (in millions, except per tonne)</t>
    </r>
  </si>
  <si>
    <r>
      <t>Net Sales and Gross Margin</t>
    </r>
    <r>
      <rPr>
        <i/>
        <sz val="11"/>
        <color theme="1"/>
        <rFont val="Calibri"/>
        <family val="2"/>
        <scheme val="minor"/>
      </rPr>
      <t xml:space="preserve"> (in millions, except per tonne)</t>
    </r>
  </si>
  <si>
    <r>
      <t>Cost of Goods Sold Detail</t>
    </r>
    <r>
      <rPr>
        <b/>
        <i/>
        <sz val="11"/>
        <color theme="1"/>
        <rFont val="Calibri"/>
        <family val="2"/>
        <scheme val="minor"/>
      </rPr>
      <t xml:space="preserve"> </t>
    </r>
    <r>
      <rPr>
        <i/>
        <sz val="11"/>
        <color theme="1"/>
        <rFont val="Calibri"/>
        <family val="2"/>
        <scheme val="minor"/>
      </rPr>
      <t>(in millions)</t>
    </r>
  </si>
  <si>
    <t>North America</t>
  </si>
  <si>
    <t>International</t>
  </si>
  <si>
    <t>Three point quarterly average (Fertecon).</t>
  </si>
  <si>
    <t>Three point quarterly average (Green Markets).</t>
  </si>
  <si>
    <t>Three point quarterly average (NYMEX).</t>
  </si>
  <si>
    <t>Operating Rate</t>
  </si>
  <si>
    <t>Total</t>
  </si>
  <si>
    <t>Segment Gross Margin</t>
  </si>
  <si>
    <t>The Mosaic Company</t>
  </si>
  <si>
    <t>The Mosaic Company - Potash Segment</t>
  </si>
  <si>
    <t>The Mosaic Company - Phosphates Segment</t>
  </si>
  <si>
    <t>Selected Calendar Quarter Financial Information</t>
  </si>
  <si>
    <t>(Unaudited)</t>
  </si>
  <si>
    <t>Consolidated Operating Earnings</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</si>
  <si>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</si>
  <si>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</si>
  <si>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</si>
  <si>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Realized prices</t>
    </r>
    <r>
      <rPr>
        <sz val="11"/>
        <color theme="1"/>
        <rFont val="Calibri"/>
        <family val="2"/>
        <scheme val="minor"/>
      </rPr>
      <t xml:space="preserve"> </t>
    </r>
    <r>
      <rPr>
        <i/>
        <sz val="11"/>
        <color theme="1"/>
        <rFont val="Calibri"/>
        <family val="2"/>
        <scheme val="minor"/>
      </rPr>
      <t>(FOB plant, $/tonne)</t>
    </r>
  </si>
  <si>
    <r>
      <t>Production Volumes</t>
    </r>
    <r>
      <rPr>
        <sz val="11"/>
        <color theme="1"/>
        <rFont val="Calibri"/>
        <family val="2"/>
        <scheme val="minor"/>
      </rPr>
      <t xml:space="preserve"> </t>
    </r>
    <r>
      <rPr>
        <i/>
        <sz val="11"/>
        <color theme="1"/>
        <rFont val="Calibri"/>
        <family val="2"/>
        <scheme val="minor"/>
      </rPr>
      <t>('000 tonnes)</t>
    </r>
  </si>
  <si>
    <r>
      <t>Realized prices</t>
    </r>
    <r>
      <rPr>
        <i/>
        <sz val="11"/>
        <color theme="1"/>
        <rFont val="Calibri"/>
        <family val="2"/>
        <scheme val="minor"/>
      </rPr>
      <t xml:space="preserve"> ($/tonne)</t>
    </r>
  </si>
  <si>
    <r>
      <rPr>
        <b/>
        <sz val="11"/>
        <color theme="1"/>
        <rFont val="Calibri"/>
        <family val="2"/>
        <scheme val="minor"/>
      </rPr>
      <t xml:space="preserve">Phosphates CAPEX </t>
    </r>
    <r>
      <rPr>
        <i/>
        <sz val="11"/>
        <color theme="1"/>
        <rFont val="Calibri"/>
        <family val="2"/>
        <scheme val="minor"/>
      </rPr>
      <t>(in millions)</t>
    </r>
  </si>
  <si>
    <t>International Distribution</t>
  </si>
  <si>
    <t>The Mosaic Company - International Distribution Segment</t>
  </si>
  <si>
    <r>
      <rPr>
        <b/>
        <sz val="11"/>
        <color theme="1"/>
        <rFont val="Calibri"/>
        <family val="2"/>
        <scheme val="minor"/>
      </rPr>
      <t xml:space="preserve">International Distribution CAPEX </t>
    </r>
    <r>
      <rPr>
        <i/>
        <sz val="11"/>
        <color theme="1"/>
        <rFont val="Calibri"/>
        <family val="2"/>
        <scheme val="minor"/>
      </rPr>
      <t>(in millions)</t>
    </r>
  </si>
  <si>
    <t>Feed and Other</t>
  </si>
  <si>
    <t>Consolidated Foreign Currency Gain/(Loss)</t>
  </si>
  <si>
    <t xml:space="preserve">Blended rock </t>
  </si>
  <si>
    <t>Per tonne</t>
  </si>
  <si>
    <r>
      <t xml:space="preserve">Freight included in revenue &amp; cost of goods sold </t>
    </r>
    <r>
      <rPr>
        <b/>
        <i/>
        <sz val="11"/>
        <color theme="1"/>
        <rFont val="Calibri"/>
        <family val="2"/>
        <scheme val="minor"/>
      </rPr>
      <t>(in millions)</t>
    </r>
  </si>
  <si>
    <t>Brine inflow cost/production tonne</t>
  </si>
  <si>
    <t>SG&amp;A and Other Operating Expenses</t>
  </si>
  <si>
    <t>Net sales less freight</t>
  </si>
  <si>
    <t>Cost of Goods Sold less freight</t>
  </si>
  <si>
    <t>DAP/MAP from Mosaic</t>
  </si>
  <si>
    <t>MicroEssentials® from Mosaic</t>
  </si>
  <si>
    <t>Potash from Mosaic/Canpotex</t>
  </si>
  <si>
    <r>
      <t xml:space="preserve">Sales volumes </t>
    </r>
    <r>
      <rPr>
        <i/>
        <sz val="11"/>
        <color theme="1"/>
        <rFont val="Calibri"/>
        <family val="2"/>
        <scheme val="minor"/>
      </rPr>
      <t>('000 tonnes)</t>
    </r>
  </si>
  <si>
    <t>North America - DAP/MAP</t>
  </si>
  <si>
    <t>Sales volumes include intersegment sales.</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</si>
  <si>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</si>
  <si>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</si>
  <si>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</si>
  <si>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r>
      <t>Average Market prices</t>
    </r>
    <r>
      <rPr>
        <i/>
        <sz val="11"/>
        <color theme="1"/>
        <rFont val="Calibri"/>
        <family val="2"/>
        <scheme val="minor"/>
      </rPr>
      <t xml:space="preserve"> ($/tonne)</t>
    </r>
  </si>
  <si>
    <r>
      <rPr>
        <b/>
        <sz val="11"/>
        <color theme="1"/>
        <rFont val="Calibri"/>
        <family val="2"/>
        <scheme val="minor"/>
      </rPr>
      <t>Potash CAPEX</t>
    </r>
    <r>
      <rPr>
        <sz val="11"/>
        <color theme="1"/>
        <rFont val="Calibri"/>
        <family val="2"/>
        <scheme val="minor"/>
      </rPr>
      <t xml:space="preserve"> </t>
    </r>
    <r>
      <rPr>
        <i/>
        <sz val="11"/>
        <color theme="1"/>
        <rFont val="Calibri"/>
        <family val="2"/>
        <scheme val="minor"/>
      </rPr>
      <t>(in millions)</t>
    </r>
  </si>
  <si>
    <t xml:space="preserve">The Mosaic Company </t>
  </si>
  <si>
    <r>
      <t xml:space="preserve">Realized costs </t>
    </r>
    <r>
      <rPr>
        <i/>
        <sz val="11"/>
        <color theme="1"/>
        <rFont val="Calibri"/>
        <family val="2"/>
        <scheme val="minor"/>
      </rPr>
      <t>($/tonne)</t>
    </r>
  </si>
  <si>
    <t>Phosphate</t>
  </si>
  <si>
    <t>Includes inbound freight, outbound freight and warehousing costs on domestic MOP sales.</t>
  </si>
  <si>
    <t>Q1 2015</t>
  </si>
  <si>
    <t>Cash COGS/sales tonne</t>
  </si>
  <si>
    <t>Potash Cost of Goods Sold</t>
  </si>
  <si>
    <t>(in millions)</t>
  </si>
  <si>
    <t>(in millions, except sales tonnes)</t>
  </si>
  <si>
    <t xml:space="preserve">Cash COGS/sales tonne </t>
  </si>
  <si>
    <t>Potash Depreciation, Depletion &amp; Amortization</t>
  </si>
  <si>
    <t>Full production conversion cost/production tonne</t>
  </si>
  <si>
    <t>Cash Cost of Goods Sold</t>
  </si>
  <si>
    <t xml:space="preserve">(a) </t>
  </si>
  <si>
    <t xml:space="preserve">(j) </t>
  </si>
  <si>
    <t>Q2 2015</t>
  </si>
  <si>
    <t>Q3 2015</t>
  </si>
  <si>
    <t>Short-term debt</t>
  </si>
  <si>
    <t>Current maturities of long-term debt</t>
  </si>
  <si>
    <t>Long-term debt, less current maturities</t>
  </si>
  <si>
    <t>Net</t>
  </si>
  <si>
    <t>Q4 2015</t>
  </si>
  <si>
    <t>Elimination of profit in inventory income (loss) included in COGS</t>
  </si>
  <si>
    <t>Unrealized gain (loss) on derivatives included in COGS</t>
  </si>
  <si>
    <t>Canadian resource taxes</t>
  </si>
  <si>
    <t>Calculated as current assets less current liabilities for the International Distribution segment.</t>
  </si>
  <si>
    <t>Note: MOP production costs are reflective of actual costs during the period.  These costs are captured in inventory and are not necessarily reflective of costs included in costs of goods sold for the period.</t>
  </si>
  <si>
    <t>Q1 2016</t>
  </si>
  <si>
    <t xml:space="preserve">(k) </t>
  </si>
  <si>
    <t xml:space="preserve">(q) </t>
  </si>
  <si>
    <t xml:space="preserve">(r) </t>
  </si>
  <si>
    <t xml:space="preserve">(s) </t>
  </si>
  <si>
    <t xml:space="preserve">(p) </t>
  </si>
  <si>
    <t xml:space="preserve">(t) </t>
  </si>
  <si>
    <t>This price includes industrial and feed sales.</t>
  </si>
  <si>
    <t>Average price of all products sold by International Distribution.</t>
  </si>
  <si>
    <t>Q2 2016</t>
  </si>
  <si>
    <t xml:space="preserve">(u) </t>
  </si>
  <si>
    <t>Description</t>
  </si>
  <si>
    <t>Foreign currency transaction gain (loss)</t>
  </si>
  <si>
    <t>Discrete tax items</t>
  </si>
  <si>
    <t>Carlsbad insurance proceeds</t>
  </si>
  <si>
    <t>Write-off of fixed assets</t>
  </si>
  <si>
    <t>Consumption tax refund</t>
  </si>
  <si>
    <t>Write down of equity investment</t>
  </si>
  <si>
    <t>Remediation of a pre-combination environmental matter</t>
  </si>
  <si>
    <t>Sales tax refund</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</si>
  <si>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</si>
  <si>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</si>
  <si>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</si>
  <si>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</si>
  <si>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</si>
  <si>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</si>
  <si>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</si>
  <si>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</si>
  <si>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</si>
  <si>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Tax impact is based on our expected annual effective tax rate.</t>
  </si>
  <si>
    <t>Provision for (benefit from) income taxes</t>
  </si>
  <si>
    <t>Other non-operating income (expense)</t>
  </si>
  <si>
    <t>Amount
(in millions)</t>
  </si>
  <si>
    <t>EPS Impact
(per share)</t>
  </si>
  <si>
    <t>Corporate &amp; Other</t>
  </si>
  <si>
    <t>Less:</t>
  </si>
  <si>
    <t>Plus:  Depreciation, Depletion and Amortization</t>
  </si>
  <si>
    <t>Other income (expense)</t>
  </si>
  <si>
    <t xml:space="preserve">(i) </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</si>
  <si>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</si>
  <si>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Potash Cash COGS/sales tonne</t>
  </si>
  <si>
    <t xml:space="preserve">Gross margin (excluding CRT) is calculated as GAAP gross margin less Canadian resource taxes (CRT), and Gross margin (excluding CRT) As % of Sales is calculated as GAAP gross margin less CRT as a percentage of sales.  Gross margin (excluding CRT) is a non-GAAP financial measure and Gross margin (excluding CRT) As % of Sales is calculated based on a non-GAAP financial measure.  See "Non-GAAP Reconciliations."  </t>
  </si>
  <si>
    <r>
      <t>Ammonia (tonne)</t>
    </r>
    <r>
      <rPr>
        <vertAlign val="superscript"/>
        <sz val="11"/>
        <color theme="1"/>
        <rFont val="Calibri"/>
        <family val="2"/>
        <scheme val="minor"/>
      </rPr>
      <t>(p)</t>
    </r>
  </si>
  <si>
    <r>
      <t>Sulfur (long ton)</t>
    </r>
    <r>
      <rPr>
        <vertAlign val="superscript"/>
        <sz val="11"/>
        <color theme="1"/>
        <rFont val="Calibri"/>
        <family val="2"/>
        <scheme val="minor"/>
      </rPr>
      <t>(q)</t>
    </r>
  </si>
  <si>
    <r>
      <t xml:space="preserve">Sales tonnes </t>
    </r>
    <r>
      <rPr>
        <i/>
        <sz val="11"/>
        <color theme="1"/>
        <rFont val="Calibri"/>
        <family val="2"/>
        <scheme val="minor"/>
      </rPr>
      <t>(in thousands of mt)</t>
    </r>
  </si>
  <si>
    <t>Potash Gross Margin (excluding CRT) and Gross Margin (excluding CRT) as % of Sales</t>
  </si>
  <si>
    <t>(f)</t>
  </si>
  <si>
    <t xml:space="preserve">(h) </t>
  </si>
  <si>
    <t>Restructuring</t>
  </si>
  <si>
    <t>Equity Earnings</t>
  </si>
  <si>
    <t>Prince Rupert write-off</t>
  </si>
  <si>
    <t>Asset write-off</t>
  </si>
  <si>
    <t>Note:  The tax effect is calculated based on our estimated annual effective rate.  Our tax rate is impacted by the mix of earnings in the jurisdictions in which we operate and a benefit associated with depletion.  The tax effect of the Prince Rupert write-off includes an income tax component of 20.6% which is calculated based on the rate specific to those earnings, and an impact related to Canadian Resource Tax of 12.4%.</t>
  </si>
  <si>
    <t>Note:  For the loss on the write-down of an equity investment we recorded a full valuation allowance and therefore, there was no tax impact.</t>
  </si>
  <si>
    <t>Q3 2016</t>
  </si>
  <si>
    <t>Diluted net earnings (loss) per share</t>
  </si>
  <si>
    <t>Consolidated Net Income (Loss)</t>
  </si>
  <si>
    <t>Net Income (Loss)</t>
  </si>
  <si>
    <t>Adjusted Diluted Net Earnings Per Share</t>
  </si>
  <si>
    <t>Asset reserve adjustment</t>
  </si>
  <si>
    <t>Brine inflow expenses</t>
  </si>
  <si>
    <t>Depreciation, depletion and amortization</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</si>
  <si>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</si>
  <si>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</si>
  <si>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For the Potash segment, Cash COGS/sales tonne is defined as cost of goods sold per sales tonne less depreciation, depletion, amortization, Canadian royalties and resource taxes and freight included in revenue and cost of goods sold.  Cash COGS/sales tonne is provided to assist securities analysts, lenders and others in their comparisons of operational performance but should not be considered as an alternative to, or more meaningful than, Potash Cost of Goods Sold as a measure of operating performance.  A reconciliation of Cash COGS/sales tonne to Potash Cost of Goods Sold is provided below.</t>
  </si>
  <si>
    <t>For the Potash segment, Segment Gross Margin (excluding CRT) is calculated as GAAP Segment Gross Margin less Canadian resource taxes (CRT), and Segment Gross Margin (excluding CRT) As % of Sales is calculated as GAAP Segment Gross Margin less CRT as a percentage of Sales.  Segment Gross Margin (excluding CRT) and Segment Gross Margin (excluding CRT) As % of Sales provide measures that Mosaic believes enhance the reader’s ability to compare Mosaic’s Gross Margin with that of other peer companies which incur CRT expense and classify it in a manner differently than Mosaic does in their statement of earnings. Because securities analysts, investors, lenders and others use gross margin excluding CRT, Mosaic’s management believes that Mosaic’s presentation of Gross Margin (excluding CRT) and Gross Margin (excluding CRT) As % of Sales for Potash affords them greater transparency in assessing Mosaic’s financial performance for this segment against competitors. When measuring the performance of Mosaic’s Potash business, Mosaic management regularly utilizes gross margin before CRT.  Reconciliations of Potash Segment Gross Margin (excluding CRT) to Segment Gross Margin and Segment Gross Margin (excluding CRT) As % of Sales to Gross Margin As % of Sales are provided under “Segment income statement” for the Potash Segment.</t>
  </si>
  <si>
    <t>Q4 2016</t>
  </si>
  <si>
    <t>Diluted weighted average # of shares outstanding</t>
  </si>
  <si>
    <r>
      <t>Effective Tax Rate</t>
    </r>
    <r>
      <rPr>
        <vertAlign val="superscript"/>
        <sz val="11"/>
        <color theme="1"/>
        <rFont val="Calibri"/>
        <family val="2"/>
        <scheme val="minor"/>
      </rPr>
      <t>(b)</t>
    </r>
  </si>
  <si>
    <r>
      <t>Corporate and Other</t>
    </r>
    <r>
      <rPr>
        <vertAlign val="superscript"/>
        <sz val="11"/>
        <color theme="1"/>
        <rFont val="Calibri"/>
        <family val="2"/>
        <scheme val="minor"/>
      </rPr>
      <t>(d)</t>
    </r>
  </si>
  <si>
    <r>
      <t xml:space="preserve">Sales volumes </t>
    </r>
    <r>
      <rPr>
        <i/>
        <sz val="11"/>
        <color theme="1"/>
        <rFont val="Calibri"/>
        <family val="2"/>
        <scheme val="minor"/>
      </rPr>
      <t>('000 tonnes)</t>
    </r>
    <r>
      <rPr>
        <vertAlign val="superscript"/>
        <sz val="11"/>
        <color theme="1"/>
        <rFont val="Calibri"/>
        <family val="2"/>
        <scheme val="minor"/>
      </rPr>
      <t>(e)</t>
    </r>
  </si>
  <si>
    <r>
      <t>Realized average DAP price/tonne</t>
    </r>
    <r>
      <rPr>
        <vertAlign val="superscript"/>
        <sz val="11"/>
        <color theme="1"/>
        <rFont val="Calibri"/>
        <family val="2"/>
        <scheme val="minor"/>
      </rPr>
      <t>(f)</t>
    </r>
  </si>
  <si>
    <r>
      <t>Realized average MOP price/tonne</t>
    </r>
    <r>
      <rPr>
        <vertAlign val="superscript"/>
        <sz val="11"/>
        <color theme="1"/>
        <rFont val="Calibri"/>
        <family val="2"/>
        <scheme val="minor"/>
      </rPr>
      <t>(f)</t>
    </r>
  </si>
  <si>
    <r>
      <t>Segment Gross Margin (excluding CRT)</t>
    </r>
    <r>
      <rPr>
        <vertAlign val="superscript"/>
        <sz val="11"/>
        <color theme="1"/>
        <rFont val="Calibri"/>
        <family val="2"/>
        <scheme val="minor"/>
      </rPr>
      <t>(g)</t>
    </r>
  </si>
  <si>
    <r>
      <t>As % of Sales</t>
    </r>
    <r>
      <rPr>
        <vertAlign val="superscript"/>
        <sz val="11"/>
        <color theme="1"/>
        <rFont val="Calibri"/>
        <family val="2"/>
        <scheme val="minor"/>
      </rPr>
      <t>(g)</t>
    </r>
  </si>
  <si>
    <r>
      <t>Realized average selling price/tonne</t>
    </r>
    <r>
      <rPr>
        <vertAlign val="superscript"/>
        <sz val="11"/>
        <color theme="1"/>
        <rFont val="Calibri"/>
        <family val="2"/>
        <scheme val="minor"/>
      </rPr>
      <t>(f)</t>
    </r>
  </si>
  <si>
    <r>
      <t>Gross Margin (excluding CRT)</t>
    </r>
    <r>
      <rPr>
        <b/>
        <vertAlign val="superscript"/>
        <sz val="11"/>
        <color theme="1"/>
        <rFont val="Calibri"/>
        <family val="2"/>
        <scheme val="minor"/>
      </rPr>
      <t>(g)</t>
    </r>
  </si>
  <si>
    <r>
      <t xml:space="preserve">Freight included in revenue &amp; cost of goods sold </t>
    </r>
    <r>
      <rPr>
        <b/>
        <i/>
        <sz val="11"/>
        <color theme="1"/>
        <rFont val="Calibri"/>
        <family val="2"/>
        <scheme val="minor"/>
      </rPr>
      <t>(in millions)</t>
    </r>
    <r>
      <rPr>
        <b/>
        <vertAlign val="superscript"/>
        <sz val="11"/>
        <color theme="1"/>
        <rFont val="Calibri"/>
        <family val="2"/>
        <scheme val="minor"/>
      </rPr>
      <t>(h)</t>
    </r>
  </si>
  <si>
    <r>
      <t>Crop Nutrients North America</t>
    </r>
    <r>
      <rPr>
        <vertAlign val="superscript"/>
        <sz val="11"/>
        <color theme="1"/>
        <rFont val="Calibri"/>
        <family val="2"/>
        <scheme val="minor"/>
      </rPr>
      <t>(e)</t>
    </r>
  </si>
  <si>
    <r>
      <t>Crop Nutrients International</t>
    </r>
    <r>
      <rPr>
        <vertAlign val="superscript"/>
        <sz val="11"/>
        <color theme="1"/>
        <rFont val="Calibri"/>
        <family val="2"/>
        <scheme val="minor"/>
      </rPr>
      <t>(e)</t>
    </r>
  </si>
  <si>
    <r>
      <t>Total</t>
    </r>
    <r>
      <rPr>
        <b/>
        <vertAlign val="superscript"/>
        <sz val="11"/>
        <color theme="1"/>
        <rFont val="Calibri"/>
        <family val="2"/>
        <scheme val="minor"/>
      </rPr>
      <t>(e)</t>
    </r>
  </si>
  <si>
    <r>
      <t>MOP - International</t>
    </r>
    <r>
      <rPr>
        <vertAlign val="superscript"/>
        <sz val="11"/>
        <color theme="1"/>
        <rFont val="Calibri"/>
        <family val="2"/>
        <scheme val="minor"/>
      </rPr>
      <t>(f)</t>
    </r>
  </si>
  <si>
    <r>
      <t>International - DAP/MAP</t>
    </r>
    <r>
      <rPr>
        <vertAlign val="superscript"/>
        <sz val="11"/>
        <color theme="1"/>
        <rFont val="Calibri"/>
        <family val="2"/>
        <scheme val="minor"/>
      </rPr>
      <t>(e)</t>
    </r>
  </si>
  <si>
    <r>
      <t>MicroEssentials®</t>
    </r>
    <r>
      <rPr>
        <vertAlign val="superscript"/>
        <sz val="11"/>
        <color theme="1"/>
        <rFont val="Calibri"/>
        <family val="2"/>
        <scheme val="minor"/>
      </rPr>
      <t>(e)</t>
    </r>
  </si>
  <si>
    <r>
      <t>DAP (FOB plant)</t>
    </r>
    <r>
      <rPr>
        <vertAlign val="superscript"/>
        <sz val="11"/>
        <color theme="1"/>
        <rFont val="Calibri"/>
        <family val="2"/>
        <scheme val="minor"/>
      </rPr>
      <t>(f)</t>
    </r>
  </si>
  <si>
    <t>(e)</t>
  </si>
  <si>
    <t xml:space="preserve">(g) </t>
  </si>
  <si>
    <t>(m)</t>
  </si>
  <si>
    <t xml:space="preserve">(o) </t>
  </si>
  <si>
    <r>
      <t>Freight included in revenue &amp; cost of goods sold</t>
    </r>
    <r>
      <rPr>
        <vertAlign val="superscript"/>
        <sz val="11"/>
        <color theme="1"/>
        <rFont val="Calibri"/>
        <family val="2"/>
        <scheme val="minor"/>
      </rPr>
      <t>(h)</t>
    </r>
  </si>
  <si>
    <t>(l)</t>
  </si>
  <si>
    <t xml:space="preserve">(n) </t>
  </si>
  <si>
    <r>
      <t>MOP - North America crop nutrients</t>
    </r>
    <r>
      <rPr>
        <vertAlign val="superscript"/>
        <sz val="11"/>
        <color theme="1"/>
        <rFont val="Calibri"/>
        <family val="2"/>
        <scheme val="minor"/>
      </rPr>
      <t>(f)(j)</t>
    </r>
  </si>
  <si>
    <r>
      <t>MOP - Average</t>
    </r>
    <r>
      <rPr>
        <vertAlign val="superscript"/>
        <sz val="11"/>
        <color theme="1"/>
        <rFont val="Calibri"/>
        <family val="2"/>
        <scheme val="minor"/>
      </rPr>
      <t>(f)(k)</t>
    </r>
  </si>
  <si>
    <r>
      <t>Operating earnings/sales tonne</t>
    </r>
    <r>
      <rPr>
        <b/>
        <vertAlign val="superscript"/>
        <sz val="11"/>
        <color theme="1"/>
        <rFont val="Calibri"/>
        <family val="2"/>
        <scheme val="minor"/>
      </rPr>
      <t>(l)</t>
    </r>
  </si>
  <si>
    <r>
      <t>Total tonnes produced</t>
    </r>
    <r>
      <rPr>
        <vertAlign val="superscript"/>
        <sz val="11"/>
        <color theme="1"/>
        <rFont val="Calibri"/>
        <family val="2"/>
        <scheme val="minor"/>
      </rPr>
      <t>(m)</t>
    </r>
  </si>
  <si>
    <r>
      <t>Ammonia (tonne)</t>
    </r>
    <r>
      <rPr>
        <vertAlign val="superscript"/>
        <sz val="11"/>
        <color theme="1"/>
        <rFont val="Calibri"/>
        <family val="2"/>
        <scheme val="minor"/>
      </rPr>
      <t>(n)</t>
    </r>
  </si>
  <si>
    <r>
      <t>Sulfur (long ton)</t>
    </r>
    <r>
      <rPr>
        <vertAlign val="superscript"/>
        <sz val="11"/>
        <color theme="1"/>
        <rFont val="Calibri"/>
        <family val="2"/>
        <scheme val="minor"/>
      </rPr>
      <t>(o)</t>
    </r>
  </si>
  <si>
    <r>
      <t>Natural Gas</t>
    </r>
    <r>
      <rPr>
        <vertAlign val="superscript"/>
        <sz val="11"/>
        <color theme="1"/>
        <rFont val="Calibri"/>
        <family val="2"/>
        <scheme val="minor"/>
      </rPr>
      <t>(r)</t>
    </r>
  </si>
  <si>
    <r>
      <t>Average selling price (FOB destination)</t>
    </r>
    <r>
      <rPr>
        <vertAlign val="superscript"/>
        <sz val="11"/>
        <color theme="1"/>
        <rFont val="Calibri"/>
        <family val="2"/>
        <scheme val="minor"/>
      </rPr>
      <t>(s)</t>
    </r>
  </si>
  <si>
    <r>
      <rPr>
        <b/>
        <sz val="11"/>
        <color theme="1"/>
        <rFont val="Calibri"/>
        <family val="2"/>
        <scheme val="minor"/>
      </rPr>
      <t xml:space="preserve">Working Capital </t>
    </r>
    <r>
      <rPr>
        <i/>
        <sz val="11"/>
        <color theme="1"/>
        <rFont val="Calibri"/>
        <family val="2"/>
        <scheme val="minor"/>
      </rPr>
      <t>(in millions)</t>
    </r>
    <r>
      <rPr>
        <vertAlign val="superscript"/>
        <sz val="11"/>
        <color theme="1"/>
        <rFont val="Calibri"/>
        <family val="2"/>
        <scheme val="minor"/>
      </rPr>
      <t>(t)</t>
    </r>
  </si>
  <si>
    <r>
      <t>Operating earnings (loss)/sales tonne</t>
    </r>
    <r>
      <rPr>
        <b/>
        <vertAlign val="superscript"/>
        <sz val="11"/>
        <color theme="1"/>
        <rFont val="Calibri"/>
        <family val="2"/>
        <scheme val="minor"/>
      </rPr>
      <t>(l)</t>
    </r>
  </si>
  <si>
    <r>
      <t>Tax Effect</t>
    </r>
    <r>
      <rPr>
        <b/>
        <vertAlign val="superscript"/>
        <sz val="11"/>
        <color theme="1"/>
        <rFont val="Calibri"/>
        <family val="2"/>
        <scheme val="minor"/>
      </rPr>
      <t xml:space="preserve">(u)
</t>
    </r>
    <r>
      <rPr>
        <b/>
        <sz val="11"/>
        <color theme="1"/>
        <rFont val="Calibri"/>
        <family val="2"/>
        <scheme val="minor"/>
      </rPr>
      <t>(in millions)</t>
    </r>
  </si>
  <si>
    <r>
      <t>Consolidated EBITDA</t>
    </r>
    <r>
      <rPr>
        <vertAlign val="superscript"/>
        <sz val="11"/>
        <color theme="1"/>
        <rFont val="Calibri"/>
        <family val="2"/>
        <scheme val="minor"/>
      </rPr>
      <t>(c)</t>
    </r>
  </si>
  <si>
    <t>Less:  Consolidated Interest Expense, Net</t>
  </si>
  <si>
    <t>Plus:  Consolidated Depreciation, Depletion &amp; Amortization</t>
  </si>
  <si>
    <t>Pension de-risking</t>
  </si>
  <si>
    <t>Gain on sale of equity investment</t>
  </si>
  <si>
    <t>Plus:  Foreign Exchange Gain (Loss)</t>
  </si>
  <si>
    <t>Plus:  Other Income (Expense)</t>
  </si>
  <si>
    <t>Plus:  Equity Earnings (Loss)</t>
  </si>
  <si>
    <t>Operating Earnings (Loss)</t>
  </si>
  <si>
    <t>Plus:  Equity Earnings</t>
  </si>
  <si>
    <t>Plus:  Other (Expense)</t>
  </si>
  <si>
    <t>Plus:  Equity (Loss)</t>
  </si>
  <si>
    <t>Less:  Earnings from Consolidated Noncontrolling Interests</t>
  </si>
  <si>
    <t>Less:  (Loss) from Consolidated Noncontrolling Interests</t>
  </si>
  <si>
    <t>Realized loss on RCRA Trust securities</t>
  </si>
  <si>
    <t>Depletion adjustment</t>
  </si>
  <si>
    <r>
      <t>EBITDA</t>
    </r>
    <r>
      <rPr>
        <b/>
        <vertAlign val="superscript"/>
        <sz val="11"/>
        <color theme="1"/>
        <rFont val="Calibri"/>
        <family val="2"/>
        <scheme val="minor"/>
      </rPr>
      <t>(i)</t>
    </r>
    <r>
      <rPr>
        <b/>
        <sz val="11"/>
        <color theme="1"/>
        <rFont val="Calibri"/>
        <family val="2"/>
        <scheme val="minor"/>
      </rPr>
      <t>/sales tonne</t>
    </r>
    <r>
      <rPr>
        <b/>
        <vertAlign val="superscript"/>
        <sz val="11"/>
        <color theme="1"/>
        <rFont val="Calibri"/>
        <family val="2"/>
        <scheme val="minor"/>
      </rPr>
      <t>(l)</t>
    </r>
  </si>
  <si>
    <t>Foreign currency transaction (loss) gain</t>
  </si>
  <si>
    <t>Water loss expense</t>
  </si>
  <si>
    <t>Benefit from income taxes</t>
  </si>
  <si>
    <t>Other operating expenses</t>
  </si>
  <si>
    <t>Other expense</t>
  </si>
  <si>
    <t>ARO adjustment</t>
  </si>
  <si>
    <t>Costs related to purchase of Vale Fertilizantes Business</t>
  </si>
  <si>
    <t>Plus:  Consolidated Provision for (Benefit from) Income Taxes</t>
  </si>
  <si>
    <t>Notable items impact on Earnings Per Share is calculated as notable item amount plus income tax effect, based on expected annual effective tax rate, divided by diluted weighted average shares.  Diluted Net Earnings per Share is defined as diluted net earnings (loss) per share excluding the impact of notable items.  See "Non-GAAP Reconciliations".</t>
  </si>
  <si>
    <t>Non-GAAP Reconciliations</t>
  </si>
  <si>
    <t>Consolidated EBITDA</t>
  </si>
  <si>
    <t xml:space="preserve">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Share, Consolidated EBITDA, segment EBITDA, segment EBITDA/sales tonne, Potash Gross Margin (excluding CRT), Potash Gross Margin (excluding CRT) As % of Sales and Potash Cash COGS/sales tonne.  Generally, a non-GAAP financial measure is a supplemental numerical measure of a company's performance, financial position or cash flows that either excludes or includes amounts that are not normally excluded or included in the most directly comparable measure calculated and presented in accordance with GAAP.  Each of the non-GAAP financial measures we present is determined as described below.  </t>
  </si>
  <si>
    <t>Segment EBITDA and Segment EBITDA/sales tonne</t>
  </si>
  <si>
    <t>The Company defines segment EBITDA as the related segment's operating earnings (loss) plus depreciation, depletion and amortization plus foreign exchange gain (loss) plus other income (expense) plus equity earnings (loss) less equity earnings (loss) from noncontrolling interests. Segment EBITDA/sales tonne is calculated as the related segment's EBITDA per sales tonne.  EBITDA presented on a segment basis is a Non-GAAP financial measure and segment EBITDA/sales tonne is calculated based on a non-GAAP financial measure.  See "Non-GAAP Reconciliations."</t>
  </si>
  <si>
    <t>EBITDA presented at the segment level is defined as the related segment's operating earnings (loss) plus depreciation, depletion and amortization plus foreign exchange gain (loss) plus other income (expense) plus equity earnings (loss) less equity earnings (loss) from noncontrolling interests.  Segment EBITDA/sales tonne is calculated as the related segment's EBITDA per sales tonne.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EBITDA and segment EBITDA/sales tonne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EBITDA and segment EBITDA/sales tonne to segment Operating Earnings (Loss) and segment Operating (Loss) Earnings/sales tonne, respectively, are provided as part of each segment's Selected Calendar Quarter Financial Information.</t>
  </si>
  <si>
    <t xml:space="preserve">Consolidated EBITDA is defined as consolidated Net Income (Loss) before net interest expense, depreciation, depletion and amortization and provision for/(benefit) from income taxes.  EBITDA is a non-GAAP financial measure that we provide to assist securities analysts, investors, lenders and others in their comparisons of operational performance, valuation and debt capacity across companies with differing capital, tax and legal structures.  Consolidated EBITDA should not be considered as an alternative to, or more meaningful than, consolidated Net Income (Loss) as a measure of operating performance.  A reconciliation of Consolidated Net Income (Loss) to Consolidated EBITDA is provided below. </t>
  </si>
  <si>
    <r>
      <t>EBITDA</t>
    </r>
    <r>
      <rPr>
        <b/>
        <vertAlign val="superscript"/>
        <sz val="11"/>
        <color theme="1"/>
        <rFont val="Calibri"/>
        <family val="2"/>
        <scheme val="minor"/>
      </rPr>
      <t>(i)</t>
    </r>
  </si>
  <si>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</si>
  <si>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</si>
  <si>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Segment Operating Earnings (Loss)/sales tonne is calculated for each segment as that segment’s Operating Earnings (Loss) divided by sales tonnes.  Segment EBITDA/sales tonne is calculated for each segment as that segment’s EBITDA divided by sales tonnes.</t>
  </si>
  <si>
    <t>Notable Items Included in EBITDA</t>
  </si>
  <si>
    <t>Notable items included in Consolidated EBITDA</t>
  </si>
  <si>
    <t>The Company defines Consolidated EBITDA, a Non-GAAP measure, as consolidated Net Income (Loss) before net interest expense, depreciation, depletion and amortization and provision for/(benefit) from income taxes, as further described in "Non-GAAP Reconciliations".</t>
  </si>
  <si>
    <t>Q1 2017</t>
  </si>
  <si>
    <t>Fees related to purchase of Vale assets</t>
  </si>
  <si>
    <t>Corporate and Other</t>
  </si>
  <si>
    <t>Includes a discrete income tax benefit of approximately $10 million in Q2 2015, $3 million in Q3 2015, $6 million in Q4 2015, $64 million in Q1 2016, and $2 million in Q3 2016 and a discrete income tax expense of approximately $5 million in Q2 2016, $7 million in Q4 2016 and$9 million in Q1 2017.</t>
  </si>
  <si>
    <t>Resolution of Canadian tax audit</t>
  </si>
  <si>
    <t>(Provision for) benefit from income taxes</t>
  </si>
  <si>
    <t>Liquidated damages for  CF ammonia agreement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</si>
</sst>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 #,##0.000_);_(* \(#,##0.000\);_(* &quot;-&quot;_);_(@_)"/>
  </numFmts>
  <fonts count="2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i/>
      <sz val="11"/>
      <color theme="0"/>
      <name val="Calibri"/>
      <family val="2"/>
      <scheme val="minor"/>
    </font>
    <font>
      <b/>
      <sz val="11"/>
      <color rgb="FFFF0000"/>
      <name val="Calibri"/>
      <family val="2"/>
      <scheme val="minor"/>
    </font>
    <font>
      <i/>
      <sz val="11"/>
      <name val="Calibri"/>
      <family val="2"/>
      <scheme val="minor"/>
    </font>
    <font>
      <vertAlign val="superscript"/>
      <sz val="12"/>
      <color theme="1"/>
      <name val="Calibri"/>
      <family val="2"/>
      <scheme val="minor"/>
    </font>
    <font>
      <b/>
      <sz val="11"/>
      <color theme="0"/>
      <name val="Calibri"/>
      <family val="2"/>
      <scheme val="minor"/>
    </font>
  </fonts>
  <fills count="9">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theme="8" tint="0.79998168889431442"/>
        <bgColor indexed="64"/>
      </patternFill>
    </fill>
  </fills>
  <borders count="19">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0" fontId="14"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250">
    <xf numFmtId="0" fontId="0" fillId="0" borderId="0" xfId="0"/>
    <xf numFmtId="0" fontId="0" fillId="0" borderId="0" xfId="0" applyFill="1"/>
    <xf numFmtId="9" fontId="0" fillId="0" borderId="0" xfId="3" applyFont="1" applyFill="1"/>
    <xf numFmtId="164" fontId="0" fillId="0" borderId="0" xfId="2" applyNumberFormat="1" applyFont="1" applyFill="1"/>
    <xf numFmtId="166" fontId="0" fillId="0" borderId="0" xfId="1" applyNumberFormat="1" applyFont="1" applyFill="1"/>
    <xf numFmtId="167" fontId="0" fillId="0" borderId="0" xfId="2" applyNumberFormat="1" applyFont="1" applyFill="1"/>
    <xf numFmtId="0" fontId="2" fillId="0" borderId="0" xfId="0" applyFont="1"/>
    <xf numFmtId="0" fontId="2" fillId="0" borderId="0" xfId="0" applyFont="1" applyFill="1"/>
    <xf numFmtId="43" fontId="0" fillId="0" borderId="0" xfId="0" applyNumberFormat="1" applyFill="1"/>
    <xf numFmtId="166" fontId="0" fillId="0" borderId="1" xfId="1" applyNumberFormat="1" applyFont="1" applyFill="1" applyBorder="1"/>
    <xf numFmtId="0" fontId="5" fillId="0" borderId="0" xfId="0" applyFont="1"/>
    <xf numFmtId="0" fontId="0" fillId="2" borderId="0" xfId="0" applyFill="1"/>
    <xf numFmtId="0" fontId="2" fillId="2" borderId="0" xfId="0" applyFont="1" applyFill="1"/>
    <xf numFmtId="0" fontId="7" fillId="0" borderId="1" xfId="0" applyFont="1" applyFill="1" applyBorder="1" applyAlignment="1">
      <alignment horizontal="center"/>
    </xf>
    <xf numFmtId="0" fontId="8" fillId="0" borderId="1" xfId="0" applyFont="1" applyFill="1" applyBorder="1" applyAlignment="1">
      <alignment horizontal="center"/>
    </xf>
    <xf numFmtId="0" fontId="6" fillId="3" borderId="0" xfId="0" applyFont="1" applyFill="1" applyAlignment="1">
      <alignment horizontal="center" vertical="center"/>
    </xf>
    <xf numFmtId="0" fontId="0" fillId="3" borderId="0" xfId="0" applyFill="1"/>
    <xf numFmtId="1" fontId="0" fillId="2" borderId="0" xfId="0" applyNumberFormat="1" applyFill="1"/>
    <xf numFmtId="0" fontId="2" fillId="3" borderId="0" xfId="0" applyFont="1" applyFill="1"/>
    <xf numFmtId="44" fontId="2" fillId="0" borderId="0" xfId="2" applyFont="1" applyFill="1"/>
    <xf numFmtId="0" fontId="3" fillId="3" borderId="0" xfId="0" applyFont="1" applyFill="1"/>
    <xf numFmtId="166" fontId="0" fillId="0" borderId="0" xfId="0" applyNumberFormat="1" applyFill="1"/>
    <xf numFmtId="0" fontId="8" fillId="3" borderId="0" xfId="0" applyFont="1" applyFill="1" applyBorder="1" applyAlignment="1">
      <alignment horizontal="center" wrapText="1"/>
    </xf>
    <xf numFmtId="0" fontId="5" fillId="3" borderId="0" xfId="0" applyFont="1" applyFill="1"/>
    <xf numFmtId="166" fontId="2" fillId="0" borderId="3" xfId="1" applyNumberFormat="1" applyFont="1" applyFill="1" applyBorder="1" applyAlignment="1">
      <alignment horizontal="right"/>
    </xf>
    <xf numFmtId="166" fontId="1" fillId="0" borderId="0" xfId="1" applyNumberFormat="1" applyFont="1" applyFill="1" applyAlignment="1">
      <alignment horizontal="right"/>
    </xf>
    <xf numFmtId="166" fontId="1" fillId="0" borderId="1" xfId="1" applyNumberFormat="1" applyFont="1" applyFill="1" applyBorder="1" applyAlignment="1">
      <alignment horizontal="right"/>
    </xf>
    <xf numFmtId="165" fontId="1" fillId="0" borderId="0" xfId="1" applyNumberFormat="1" applyFont="1" applyFill="1"/>
    <xf numFmtId="166" fontId="0" fillId="0" borderId="1" xfId="3" applyNumberFormat="1" applyFont="1" applyFill="1" applyBorder="1"/>
    <xf numFmtId="0" fontId="9" fillId="0" borderId="0" xfId="0" applyFont="1" applyFill="1"/>
    <xf numFmtId="167" fontId="2" fillId="0" borderId="0" xfId="2" applyNumberFormat="1" applyFont="1" applyFill="1"/>
    <xf numFmtId="9" fontId="2" fillId="0" borderId="0" xfId="3" applyFont="1" applyFill="1"/>
    <xf numFmtId="166" fontId="1" fillId="0" borderId="0" xfId="1" applyNumberFormat="1" applyFont="1" applyFill="1" applyAlignment="1">
      <alignment horizontal="left" indent="2"/>
    </xf>
    <xf numFmtId="0" fontId="13" fillId="2" borderId="0" xfId="0" applyFont="1" applyFill="1"/>
    <xf numFmtId="0" fontId="15" fillId="4" borderId="0" xfId="4" applyFont="1" applyFill="1" applyBorder="1" applyAlignment="1">
      <alignment horizontal="left" vertical="top"/>
    </xf>
    <xf numFmtId="0" fontId="16" fillId="4" borderId="0" xfId="4" applyFont="1" applyFill="1" applyBorder="1" applyAlignment="1">
      <alignment horizontal="left" vertical="top"/>
    </xf>
    <xf numFmtId="0" fontId="9" fillId="0" borderId="0" xfId="0" applyFont="1"/>
    <xf numFmtId="0" fontId="2" fillId="0" borderId="0" xfId="0" applyFont="1" applyAlignment="1">
      <alignment horizontal="left"/>
    </xf>
    <xf numFmtId="0" fontId="0" fillId="3" borderId="0" xfId="0" applyFont="1" applyFill="1"/>
    <xf numFmtId="0" fontId="7" fillId="0" borderId="4" xfId="0" applyFont="1" applyFill="1" applyBorder="1" applyAlignment="1">
      <alignment horizontal="center"/>
    </xf>
    <xf numFmtId="1" fontId="0" fillId="0" borderId="0" xfId="0" applyNumberFormat="1" applyFill="1"/>
    <xf numFmtId="166" fontId="1" fillId="0" borderId="0" xfId="1" applyNumberFormat="1" applyFont="1" applyFill="1"/>
    <xf numFmtId="0" fontId="19" fillId="0" borderId="0" xfId="0" applyFont="1"/>
    <xf numFmtId="9" fontId="9" fillId="0" borderId="0" xfId="3" applyFont="1" applyFill="1" applyBorder="1" applyAlignment="1">
      <alignment horizontal="right"/>
    </xf>
    <xf numFmtId="164" fontId="0" fillId="0" borderId="0" xfId="0" applyNumberFormat="1" applyFill="1"/>
    <xf numFmtId="164" fontId="9" fillId="3" borderId="0" xfId="3" applyNumberFormat="1" applyFont="1" applyFill="1" applyBorder="1"/>
    <xf numFmtId="164" fontId="1" fillId="2" borderId="0" xfId="0" applyNumberFormat="1" applyFont="1" applyFill="1"/>
    <xf numFmtId="164" fontId="1" fillId="0" borderId="0" xfId="0" applyNumberFormat="1" applyFont="1" applyFill="1"/>
    <xf numFmtId="164" fontId="1" fillId="0" borderId="0" xfId="0" applyNumberFormat="1" applyFont="1"/>
    <xf numFmtId="9" fontId="9" fillId="0" borderId="0" xfId="3" applyFont="1" applyFill="1"/>
    <xf numFmtId="165" fontId="1" fillId="0" borderId="0" xfId="1" applyNumberFormat="1" applyFont="1" applyFill="1" applyAlignment="1">
      <alignment horizontal="right"/>
    </xf>
    <xf numFmtId="167" fontId="1" fillId="0" borderId="0" xfId="3" applyNumberFormat="1" applyFont="1" applyFill="1" applyBorder="1" applyAlignment="1">
      <alignment horizontal="right"/>
    </xf>
    <xf numFmtId="166" fontId="2" fillId="0" borderId="0" xfId="1" applyNumberFormat="1" applyFont="1" applyFill="1" applyBorder="1"/>
    <xf numFmtId="167" fontId="1" fillId="0" borderId="0" xfId="2" applyNumberFormat="1" applyFont="1" applyFill="1" applyBorder="1" applyAlignment="1">
      <alignment horizontal="right"/>
    </xf>
    <xf numFmtId="167" fontId="1" fillId="0" borderId="0" xfId="2" applyNumberFormat="1" applyFont="1" applyFill="1" applyAlignment="1">
      <alignment horizontal="right"/>
    </xf>
    <xf numFmtId="9" fontId="1" fillId="0" borderId="0" xfId="3" applyFont="1" applyFill="1" applyAlignment="1">
      <alignment horizontal="right"/>
    </xf>
    <xf numFmtId="165" fontId="1" fillId="0" borderId="0" xfId="1" applyNumberFormat="1" applyFont="1" applyFill="1" applyBorder="1" applyAlignment="1">
      <alignment horizontal="right"/>
    </xf>
    <xf numFmtId="167" fontId="0" fillId="0" borderId="0" xfId="1" applyNumberFormat="1" applyFont="1" applyFill="1"/>
    <xf numFmtId="167" fontId="0" fillId="0" borderId="0" xfId="0" applyNumberFormat="1" applyFill="1"/>
    <xf numFmtId="167" fontId="0" fillId="0" borderId="0" xfId="2" applyNumberFormat="1" applyFont="1" applyFill="1" applyBorder="1"/>
    <xf numFmtId="167" fontId="2" fillId="0" borderId="2" xfId="2" applyNumberFormat="1" applyFont="1" applyFill="1" applyBorder="1"/>
    <xf numFmtId="167" fontId="4" fillId="0" borderId="0" xfId="2" applyNumberFormat="1" applyFont="1" applyFill="1" applyBorder="1"/>
    <xf numFmtId="0" fontId="5" fillId="0" borderId="0" xfId="0" applyFont="1" applyAlignment="1">
      <alignment horizontal="center"/>
    </xf>
    <xf numFmtId="166" fontId="4" fillId="0" borderId="0" xfId="1" applyNumberFormat="1" applyFont="1" applyFill="1" applyBorder="1"/>
    <xf numFmtId="167" fontId="1" fillId="0" borderId="0" xfId="2" applyNumberFormat="1" applyFont="1" applyFill="1" applyBorder="1"/>
    <xf numFmtId="166" fontId="0" fillId="0" borderId="1" xfId="0" applyNumberFormat="1" applyFill="1" applyBorder="1"/>
    <xf numFmtId="167" fontId="2" fillId="0" borderId="0" xfId="2" applyNumberFormat="1" applyFont="1" applyFill="1" applyBorder="1"/>
    <xf numFmtId="166" fontId="1" fillId="0" borderId="1" xfId="1" applyNumberFormat="1" applyFont="1" applyFill="1" applyBorder="1"/>
    <xf numFmtId="167" fontId="4" fillId="0" borderId="0" xfId="2" applyNumberFormat="1" applyFont="1" applyFill="1"/>
    <xf numFmtId="167" fontId="20" fillId="0" borderId="0" xfId="2" applyNumberFormat="1" applyFont="1" applyFill="1"/>
    <xf numFmtId="166" fontId="0" fillId="0" borderId="4" xfId="0" applyNumberFormat="1" applyFill="1" applyBorder="1"/>
    <xf numFmtId="167" fontId="11" fillId="0" borderId="0" xfId="2" applyNumberFormat="1" applyFont="1" applyFill="1" applyBorder="1"/>
    <xf numFmtId="167" fontId="2" fillId="0" borderId="0" xfId="2" applyNumberFormat="1" applyFont="1" applyFill="1" applyBorder="1" applyAlignment="1">
      <alignment horizontal="center"/>
    </xf>
    <xf numFmtId="167" fontId="4" fillId="0" borderId="0" xfId="2" applyNumberFormat="1" applyFont="1" applyFill="1" applyBorder="1" applyAlignment="1">
      <alignment horizontal="center"/>
    </xf>
    <xf numFmtId="166" fontId="0" fillId="3" borderId="0" xfId="0" applyNumberFormat="1" applyFill="1"/>
    <xf numFmtId="0" fontId="0" fillId="2" borderId="0" xfId="0" applyFont="1" applyFill="1"/>
    <xf numFmtId="0" fontId="0" fillId="0" borderId="0" xfId="0" applyFont="1" applyFill="1"/>
    <xf numFmtId="168" fontId="1" fillId="0" borderId="0" xfId="3" applyNumberFormat="1" applyFont="1" applyFill="1"/>
    <xf numFmtId="43" fontId="0" fillId="0" borderId="0" xfId="0" applyNumberFormat="1"/>
    <xf numFmtId="166" fontId="1" fillId="0" borderId="0" xfId="2" applyNumberFormat="1" applyFont="1" applyFill="1"/>
    <xf numFmtId="167" fontId="2" fillId="0" borderId="0" xfId="1" applyNumberFormat="1" applyFont="1" applyFill="1"/>
    <xf numFmtId="9" fontId="4" fillId="0" borderId="0" xfId="3" applyFont="1" applyFill="1"/>
    <xf numFmtId="43" fontId="4" fillId="0" borderId="0" xfId="0" applyNumberFormat="1" applyFont="1" applyFill="1"/>
    <xf numFmtId="166" fontId="4" fillId="0" borderId="0" xfId="1" applyNumberFormat="1" applyFont="1" applyFill="1"/>
    <xf numFmtId="164" fontId="4" fillId="0" borderId="0" xfId="0" applyNumberFormat="1" applyFont="1" applyFill="1"/>
    <xf numFmtId="0" fontId="9" fillId="0" borderId="0" xfId="0" applyFont="1" applyFill="1" applyAlignment="1">
      <alignment horizontal="left"/>
    </xf>
    <xf numFmtId="0" fontId="8" fillId="0" borderId="0" xfId="0" applyFont="1" applyFill="1" applyBorder="1" applyAlignment="1">
      <alignment horizontal="center" wrapText="1"/>
    </xf>
    <xf numFmtId="0" fontId="9" fillId="0" borderId="0" xfId="0" applyFont="1" applyFill="1" applyAlignment="1">
      <alignment horizontal="left" indent="1"/>
    </xf>
    <xf numFmtId="0" fontId="5" fillId="0" borderId="0" xfId="0" applyFont="1" applyFill="1"/>
    <xf numFmtId="0" fontId="3" fillId="0" borderId="0" xfId="0" applyFont="1" applyFill="1"/>
    <xf numFmtId="9" fontId="21" fillId="0" borderId="0" xfId="3" applyFont="1" applyFill="1" applyBorder="1" applyAlignment="1">
      <alignment horizontal="right"/>
    </xf>
    <xf numFmtId="1" fontId="21" fillId="0" borderId="0" xfId="3" applyNumberFormat="1" applyFont="1" applyFill="1" applyBorder="1" applyAlignment="1">
      <alignment horizontal="right"/>
    </xf>
    <xf numFmtId="0" fontId="22" fillId="0" borderId="0" xfId="0" applyFont="1" applyFill="1"/>
    <xf numFmtId="167" fontId="9" fillId="0" borderId="0" xfId="3" applyNumberFormat="1" applyFont="1" applyFill="1" applyBorder="1" applyAlignment="1">
      <alignment horizontal="right"/>
    </xf>
    <xf numFmtId="0" fontId="6" fillId="0" borderId="0" xfId="0" applyFont="1" applyFill="1" applyAlignment="1">
      <alignment horizontal="center" vertical="center"/>
    </xf>
    <xf numFmtId="41" fontId="1" fillId="0" borderId="0" xfId="2" applyNumberFormat="1" applyFont="1" applyFill="1" applyBorder="1"/>
    <xf numFmtId="0" fontId="0" fillId="0" borderId="0" xfId="0" applyFont="1" applyFill="1" applyAlignment="1">
      <alignment horizontal="left"/>
    </xf>
    <xf numFmtId="0" fontId="0" fillId="0" borderId="0" xfId="0" applyFont="1" applyFill="1" applyAlignment="1">
      <alignment horizontal="left" indent="1"/>
    </xf>
    <xf numFmtId="9" fontId="2" fillId="0" borderId="0" xfId="3" applyFont="1" applyFill="1" applyBorder="1"/>
    <xf numFmtId="41" fontId="1" fillId="0" borderId="0" xfId="2" applyNumberFormat="1" applyFont="1" applyFill="1"/>
    <xf numFmtId="0" fontId="0" fillId="0" borderId="0" xfId="0" applyFont="1" applyFill="1" applyAlignment="1"/>
    <xf numFmtId="0" fontId="9" fillId="0" borderId="0" xfId="0" applyFont="1" applyFill="1" applyAlignment="1"/>
    <xf numFmtId="167" fontId="1" fillId="0" borderId="0" xfId="2" applyNumberFormat="1" applyFont="1" applyFill="1" applyAlignment="1"/>
    <xf numFmtId="0" fontId="9" fillId="0" borderId="0" xfId="0" applyFont="1" applyFill="1" applyAlignment="1">
      <alignment horizontal="right" indent="1"/>
    </xf>
    <xf numFmtId="166" fontId="0" fillId="0" borderId="0" xfId="1" applyNumberFormat="1" applyFont="1" applyFill="1" applyBorder="1"/>
    <xf numFmtId="166" fontId="2" fillId="0" borderId="5" xfId="1" applyNumberFormat="1" applyFont="1" applyFill="1" applyBorder="1"/>
    <xf numFmtId="166" fontId="1" fillId="0" borderId="0" xfId="1" applyNumberFormat="1" applyFont="1" applyFill="1" applyBorder="1"/>
    <xf numFmtId="1" fontId="0" fillId="0" borderId="0" xfId="1" applyNumberFormat="1" applyFont="1" applyFill="1"/>
    <xf numFmtId="0" fontId="7" fillId="0" borderId="0" xfId="0" applyFont="1" applyFill="1"/>
    <xf numFmtId="0" fontId="8" fillId="0" borderId="0" xfId="0" applyFont="1" applyFill="1"/>
    <xf numFmtId="166" fontId="0" fillId="0" borderId="4" xfId="0" applyNumberFormat="1" applyFont="1" applyFill="1" applyBorder="1"/>
    <xf numFmtId="167" fontId="2" fillId="0" borderId="2" xfId="2" applyNumberFormat="1" applyFont="1" applyFill="1" applyBorder="1" applyAlignment="1">
      <alignment horizontal="center"/>
    </xf>
    <xf numFmtId="41" fontId="0" fillId="0" borderId="0" xfId="0" applyNumberFormat="1" applyFill="1"/>
    <xf numFmtId="9" fontId="23" fillId="0" borderId="0" xfId="3" applyFont="1" applyFill="1"/>
    <xf numFmtId="0" fontId="2" fillId="0" borderId="1" xfId="0" applyFont="1" applyBorder="1" applyAlignment="1">
      <alignment horizontal="center"/>
    </xf>
    <xf numFmtId="0" fontId="0" fillId="0" borderId="0" xfId="0" applyAlignment="1">
      <alignment vertical="center"/>
    </xf>
    <xf numFmtId="44" fontId="2" fillId="3" borderId="0" xfId="2" applyFont="1" applyFill="1"/>
    <xf numFmtId="166" fontId="2" fillId="0" borderId="0" xfId="1" applyNumberFormat="1" applyFont="1" applyFill="1"/>
    <xf numFmtId="41" fontId="1" fillId="0" borderId="0" xfId="3" applyNumberFormat="1" applyFont="1" applyFill="1" applyBorder="1" applyAlignment="1">
      <alignment horizontal="right"/>
    </xf>
    <xf numFmtId="0" fontId="0" fillId="0" borderId="0" xfId="0" applyFill="1" applyAlignment="1">
      <alignment horizontal="center"/>
    </xf>
    <xf numFmtId="0" fontId="9" fillId="0" borderId="0" xfId="0" applyFont="1" applyAlignment="1">
      <alignment vertical="center"/>
    </xf>
    <xf numFmtId="167" fontId="0" fillId="0" borderId="0" xfId="2" applyNumberFormat="1" applyFont="1" applyFill="1" applyAlignment="1">
      <alignment horizontal="right"/>
    </xf>
    <xf numFmtId="167" fontId="0" fillId="0" borderId="2" xfId="2" applyNumberFormat="1" applyFont="1" applyFill="1" applyBorder="1" applyAlignment="1">
      <alignment horizontal="right"/>
    </xf>
    <xf numFmtId="41" fontId="0" fillId="0" borderId="0" xfId="2" applyNumberFormat="1" applyFont="1" applyFill="1" applyAlignment="1">
      <alignment horizontal="right"/>
    </xf>
    <xf numFmtId="167" fontId="0" fillId="0" borderId="6" xfId="2" applyNumberFormat="1" applyFont="1" applyFill="1" applyBorder="1" applyAlignment="1">
      <alignment horizontal="right"/>
    </xf>
    <xf numFmtId="0" fontId="0" fillId="0" borderId="0" xfId="0" applyFill="1" applyAlignment="1">
      <alignment horizontal="center"/>
    </xf>
    <xf numFmtId="167" fontId="11" fillId="0" borderId="0" xfId="2" applyNumberFormat="1" applyFont="1" applyFill="1"/>
    <xf numFmtId="0" fontId="0" fillId="0" borderId="0" xfId="0" applyFill="1" applyAlignment="1">
      <alignment horizontal="center"/>
    </xf>
    <xf numFmtId="0" fontId="12" fillId="4" borderId="0" xfId="5" applyFont="1" applyFill="1" applyAlignment="1">
      <alignment horizontal="left" vertical="top" wrapText="1"/>
    </xf>
    <xf numFmtId="0" fontId="2" fillId="0" borderId="7" xfId="6" applyFont="1" applyBorder="1"/>
    <xf numFmtId="0" fontId="2" fillId="0" borderId="8" xfId="6" applyFont="1" applyBorder="1"/>
    <xf numFmtId="0" fontId="25"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167" fontId="4" fillId="3" borderId="11" xfId="2" applyNumberFormat="1" applyFont="1" applyFill="1" applyBorder="1"/>
    <xf numFmtId="44" fontId="1" fillId="3" borderId="11" xfId="6" applyNumberFormat="1" applyFont="1" applyFill="1" applyBorder="1"/>
    <xf numFmtId="44" fontId="1" fillId="3" borderId="12" xfId="2"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169" fontId="1" fillId="5" borderId="11" xfId="2" applyNumberFormat="1" applyFont="1" applyFill="1" applyBorder="1"/>
    <xf numFmtId="0" fontId="1" fillId="0" borderId="13" xfId="6" applyFont="1" applyFill="1" applyBorder="1"/>
    <xf numFmtId="41" fontId="1" fillId="0" borderId="13" xfId="6" applyNumberFormat="1" applyFont="1" applyFill="1" applyBorder="1"/>
    <xf numFmtId="0" fontId="2" fillId="0" borderId="15" xfId="6" applyFont="1" applyFill="1" applyBorder="1" applyAlignment="1">
      <alignment horizontal="right"/>
    </xf>
    <xf numFmtId="0" fontId="2" fillId="0" borderId="16" xfId="6" applyFont="1" applyFill="1" applyBorder="1"/>
    <xf numFmtId="167" fontId="2" fillId="0" borderId="17" xfId="7" applyNumberFormat="1" applyFont="1" applyFill="1" applyBorder="1"/>
    <xf numFmtId="167" fontId="2" fillId="0" borderId="16" xfId="6" applyNumberFormat="1" applyFont="1" applyFill="1" applyBorder="1"/>
    <xf numFmtId="167" fontId="2" fillId="0" borderId="17" xfId="2" applyNumberFormat="1" applyFont="1" applyFill="1" applyBorder="1"/>
    <xf numFmtId="169" fontId="2" fillId="0" borderId="16" xfId="6" applyNumberFormat="1" applyFont="1" applyFill="1" applyBorder="1"/>
    <xf numFmtId="44" fontId="2" fillId="0" borderId="18"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1" fontId="4" fillId="7" borderId="11" xfId="7" applyNumberFormat="1" applyFont="1" applyFill="1" applyBorder="1"/>
    <xf numFmtId="43" fontId="1" fillId="7" borderId="11" xfId="2" applyNumberFormat="1" applyFont="1" applyFill="1" applyBorder="1"/>
    <xf numFmtId="43" fontId="1" fillId="7" borderId="12" xfId="6" applyNumberFormat="1" applyFont="1" applyFill="1" applyBorder="1"/>
    <xf numFmtId="0" fontId="1" fillId="7" borderId="13" xfId="6" applyFont="1" applyFill="1" applyBorder="1"/>
    <xf numFmtId="41" fontId="1" fillId="7" borderId="13" xfId="2" applyNumberFormat="1" applyFont="1" applyFill="1" applyBorder="1"/>
    <xf numFmtId="43" fontId="1" fillId="7" borderId="13" xfId="2" applyNumberFormat="1" applyFont="1" applyFill="1" applyBorder="1"/>
    <xf numFmtId="169" fontId="1" fillId="6" borderId="11" xfId="2" applyNumberFormat="1" applyFont="1" applyFill="1" applyBorder="1"/>
    <xf numFmtId="0" fontId="2" fillId="7" borderId="15" xfId="6" applyFont="1" applyFill="1" applyBorder="1" applyAlignment="1">
      <alignment horizontal="right"/>
    </xf>
    <xf numFmtId="0" fontId="2" fillId="7" borderId="16" xfId="6" applyFont="1" applyFill="1" applyBorder="1"/>
    <xf numFmtId="167" fontId="2" fillId="7" borderId="17" xfId="7" applyNumberFormat="1" applyFont="1" applyFill="1" applyBorder="1"/>
    <xf numFmtId="167" fontId="2" fillId="7" borderId="16" xfId="6" applyNumberFormat="1" applyFont="1" applyFill="1" applyBorder="1"/>
    <xf numFmtId="167" fontId="2" fillId="7" borderId="17" xfId="2" applyNumberFormat="1" applyFont="1" applyFill="1" applyBorder="1"/>
    <xf numFmtId="169" fontId="2" fillId="7" borderId="16" xfId="6" applyNumberFormat="1" applyFont="1" applyFill="1" applyBorder="1"/>
    <xf numFmtId="44" fontId="2" fillId="7" borderId="18" xfId="2" applyFont="1" applyFill="1" applyBorder="1"/>
    <xf numFmtId="41" fontId="4" fillId="0" borderId="11" xfId="7"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167" fontId="0" fillId="0" borderId="6" xfId="2" applyNumberFormat="1" applyFont="1" applyFill="1" applyBorder="1"/>
    <xf numFmtId="41" fontId="0" fillId="0" borderId="0" xfId="0" applyNumberFormat="1" applyBorder="1"/>
    <xf numFmtId="167" fontId="0" fillId="0" borderId="2" xfId="2" applyNumberFormat="1" applyFont="1" applyBorder="1"/>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0" fontId="0" fillId="0" borderId="14" xfId="6" applyFont="1" applyFill="1" applyBorder="1" applyAlignment="1">
      <alignment horizontal="left" wrapText="1" indent="2"/>
    </xf>
    <xf numFmtId="0" fontId="0" fillId="0" borderId="10" xfId="6" applyFont="1" applyFill="1" applyBorder="1" applyAlignment="1">
      <alignment horizontal="left" indent="2"/>
    </xf>
    <xf numFmtId="0" fontId="0" fillId="0" borderId="11" xfId="6" applyFont="1" applyFill="1" applyBorder="1"/>
    <xf numFmtId="166" fontId="1" fillId="0" borderId="11" xfId="2" applyNumberFormat="1" applyFont="1" applyFill="1" applyBorder="1"/>
    <xf numFmtId="41" fontId="1" fillId="0" borderId="13" xfId="2" applyNumberFormat="1" applyFont="1" applyFill="1" applyBorder="1"/>
    <xf numFmtId="43" fontId="1" fillId="0" borderId="13" xfId="2" applyNumberFormat="1" applyFont="1" applyFill="1" applyBorder="1"/>
    <xf numFmtId="169" fontId="1" fillId="0" borderId="11" xfId="2" applyNumberFormat="1" applyFont="1" applyFill="1" applyBorder="1"/>
    <xf numFmtId="0" fontId="0" fillId="7" borderId="14" xfId="6" applyFont="1" applyFill="1" applyBorder="1" applyAlignment="1">
      <alignment horizontal="left" wrapText="1" indent="2"/>
    </xf>
    <xf numFmtId="0" fontId="0" fillId="7" borderId="13" xfId="6" applyFont="1" applyFill="1" applyBorder="1"/>
    <xf numFmtId="41" fontId="1" fillId="7" borderId="13" xfId="6" applyNumberFormat="1" applyFont="1" applyFill="1" applyBorder="1"/>
    <xf numFmtId="170" fontId="1" fillId="7" borderId="13" xfId="6" applyNumberFormat="1" applyFont="1" applyFill="1" applyBorder="1"/>
    <xf numFmtId="0" fontId="0" fillId="0" borderId="13" xfId="6" applyFont="1" applyFill="1" applyBorder="1"/>
    <xf numFmtId="170" fontId="1" fillId="0" borderId="13" xfId="6" applyNumberFormat="1" applyFont="1" applyFill="1" applyBorder="1"/>
    <xf numFmtId="169" fontId="1" fillId="7" borderId="11" xfId="2" applyNumberFormat="1" applyFont="1" applyFill="1" applyBorder="1"/>
    <xf numFmtId="0" fontId="19" fillId="0" borderId="0" xfId="0" applyFont="1" applyAlignment="1">
      <alignment wrapText="1"/>
    </xf>
    <xf numFmtId="0" fontId="0" fillId="0" borderId="0" xfId="0" applyFont="1" applyFill="1" applyAlignment="1">
      <alignment horizontal="left" indent="2"/>
    </xf>
    <xf numFmtId="167" fontId="0" fillId="0" borderId="0" xfId="0" applyNumberFormat="1"/>
    <xf numFmtId="0" fontId="1" fillId="0" borderId="11" xfId="6" applyFont="1" applyFill="1" applyBorder="1"/>
    <xf numFmtId="42" fontId="1" fillId="0" borderId="11" xfId="2" applyNumberFormat="1" applyFont="1" applyFill="1" applyBorder="1"/>
    <xf numFmtId="167" fontId="1" fillId="0" borderId="11" xfId="6" applyNumberFormat="1" applyFont="1" applyFill="1" applyBorder="1"/>
    <xf numFmtId="167" fontId="4" fillId="0" borderId="11" xfId="2" applyNumberFormat="1" applyFont="1" applyFill="1" applyBorder="1"/>
    <xf numFmtId="44" fontId="1" fillId="0" borderId="11" xfId="6" applyNumberFormat="1" applyFont="1" applyFill="1" applyBorder="1"/>
    <xf numFmtId="44" fontId="1" fillId="0" borderId="12" xfId="2" applyFont="1" applyFill="1" applyBorder="1"/>
    <xf numFmtId="41" fontId="1" fillId="0" borderId="11" xfId="2" applyNumberFormat="1" applyFont="1" applyFill="1" applyBorder="1"/>
    <xf numFmtId="43" fontId="1" fillId="0" borderId="11" xfId="2" applyNumberFormat="1" applyFont="1" applyFill="1" applyBorder="1"/>
    <xf numFmtId="0" fontId="0" fillId="0" borderId="10" xfId="6" applyFont="1" applyFill="1" applyBorder="1" applyAlignment="1">
      <alignment horizontal="left" wrapText="1" indent="2"/>
    </xf>
    <xf numFmtId="167" fontId="0" fillId="0" borderId="0" xfId="2" applyNumberFormat="1" applyFont="1" applyFill="1" applyBorder="1" applyAlignment="1">
      <alignment horizontal="right"/>
    </xf>
    <xf numFmtId="41" fontId="0" fillId="0" borderId="0" xfId="2" applyNumberFormat="1" applyFont="1" applyFill="1" applyBorder="1" applyAlignment="1">
      <alignment horizontal="right"/>
    </xf>
    <xf numFmtId="166" fontId="1" fillId="7" borderId="11" xfId="2" applyNumberFormat="1" applyFont="1" applyFill="1" applyBorder="1"/>
    <xf numFmtId="0" fontId="0" fillId="0" borderId="0" xfId="0" applyFill="1" applyAlignment="1">
      <alignment horizontal="left" indent="2"/>
    </xf>
    <xf numFmtId="167" fontId="0" fillId="0" borderId="0" xfId="2" applyNumberFormat="1" applyFont="1" applyBorder="1"/>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3" fontId="1" fillId="0" borderId="0" xfId="2" applyNumberFormat="1" applyFont="1" applyFill="1"/>
    <xf numFmtId="44" fontId="0" fillId="0" borderId="6" xfId="0" applyNumberFormat="1" applyBorder="1"/>
    <xf numFmtId="0" fontId="2" fillId="0" borderId="0" xfId="0" applyFont="1" applyAlignment="1">
      <alignment vertical="center"/>
    </xf>
    <xf numFmtId="167" fontId="1" fillId="0" borderId="0" xfId="2" applyNumberFormat="1" applyFont="1" applyFill="1" applyBorder="1" applyAlignment="1">
      <alignment horizontal="center"/>
    </xf>
    <xf numFmtId="41" fontId="1" fillId="0" borderId="0" xfId="2" applyNumberFormat="1" applyFont="1" applyFill="1" applyBorder="1" applyAlignment="1">
      <alignment horizontal="center"/>
    </xf>
    <xf numFmtId="166" fontId="4" fillId="0" borderId="1" xfId="1" applyNumberFormat="1" applyFont="1" applyFill="1" applyBorder="1"/>
    <xf numFmtId="41" fontId="0" fillId="0" borderId="0" xfId="0" applyNumberFormat="1" applyFont="1" applyFill="1"/>
    <xf numFmtId="167" fontId="4" fillId="0" borderId="0" xfId="1" applyNumberFormat="1" applyFont="1" applyFill="1"/>
    <xf numFmtId="0" fontId="0" fillId="3" borderId="10" xfId="6" applyFont="1" applyFill="1" applyBorder="1" applyAlignment="1">
      <alignment horizontal="left" wrapText="1" indent="2"/>
    </xf>
    <xf numFmtId="0" fontId="1" fillId="8" borderId="10" xfId="6" applyFont="1" applyFill="1" applyBorder="1" applyAlignment="1">
      <alignment horizontal="left" indent="2"/>
    </xf>
    <xf numFmtId="166" fontId="1" fillId="3" borderId="11" xfId="2" applyNumberFormat="1" applyFont="1" applyFill="1" applyBorder="1"/>
    <xf numFmtId="43" fontId="1" fillId="0" borderId="0" xfId="1" applyFont="1" applyFill="1"/>
    <xf numFmtId="0" fontId="19" fillId="0" borderId="0" xfId="0" applyFont="1" applyAlignment="1">
      <alignment horizontal="center" wrapText="1"/>
    </xf>
    <xf numFmtId="0" fontId="5" fillId="0" borderId="0" xfId="0" applyFont="1" applyFill="1" applyAlignment="1">
      <alignment horizontal="center" wrapText="1"/>
    </xf>
    <xf numFmtId="0" fontId="0" fillId="0" borderId="0" xfId="0" applyFill="1" applyAlignment="1">
      <alignment horizontal="left" vertical="top" wrapText="1"/>
    </xf>
    <xf numFmtId="0" fontId="2" fillId="0" borderId="1" xfId="6" applyFont="1" applyBorder="1" applyAlignment="1">
      <alignment horizontal="center"/>
    </xf>
    <xf numFmtId="0" fontId="0" fillId="0" borderId="0" xfId="0" applyAlignment="1">
      <alignment horizontal="left" wrapText="1"/>
    </xf>
    <xf numFmtId="0" fontId="4" fillId="4" borderId="0" xfId="4" applyFont="1" applyFill="1" applyBorder="1" applyAlignment="1">
      <alignment horizontal="left" vertical="top"/>
    </xf>
    <xf numFmtId="0" fontId="12" fillId="0" borderId="0" xfId="5" applyFont="1" applyFill="1" applyAlignment="1">
      <alignment horizontal="left" vertical="top"/>
    </xf>
    <xf numFmtId="0" fontId="12" fillId="0" borderId="0" xfId="5" applyFont="1" applyFill="1" applyAlignment="1">
      <alignment horizontal="left" vertical="top" wrapText="1"/>
    </xf>
    <xf numFmtId="0" fontId="12" fillId="4" borderId="0" xfId="5" applyFont="1" applyFill="1" applyAlignment="1">
      <alignment horizontal="left" vertical="top"/>
    </xf>
    <xf numFmtId="0" fontId="12" fillId="4" borderId="0" xfId="5" applyFont="1" applyFill="1" applyAlignment="1">
      <alignment horizontal="left" vertical="top" wrapText="1"/>
    </xf>
    <xf numFmtId="0" fontId="0" fillId="3" borderId="0" xfId="0" applyFill="1" applyAlignment="1">
      <alignment horizontal="left" vertical="top"/>
    </xf>
    <xf numFmtId="0" fontId="0" fillId="3" borderId="0" xfId="0" applyFill="1" applyAlignment="1">
      <alignment horizontal="left" vertical="top" wrapText="1"/>
    </xf>
    <xf numFmtId="0" fontId="0" fillId="0" borderId="0" xfId="0" applyFill="1" applyAlignment="1">
      <alignment horizontal="left" vertical="top"/>
    </xf>
    <xf numFmtId="0" fontId="0" fillId="0" borderId="0" xfId="0" applyFont="1" applyFill="1" applyAlignment="1">
      <alignment horizontal="left" wrapText="1"/>
    </xf>
    <xf numFmtId="0" fontId="0" fillId="0" borderId="0" xfId="0" applyFill="1" applyAlignment="1">
      <alignment horizontal="center"/>
    </xf>
    <xf numFmtId="0" fontId="0" fillId="0" borderId="0" xfId="0" applyAlignment="1">
      <alignment horizontal="left" vertical="top" wrapText="1"/>
    </xf>
    <xf numFmtId="0" fontId="0" fillId="0" borderId="0" xfId="0" applyAlignment="1">
      <alignment horizontal="left" vertical="center" wrapText="1"/>
    </xf>
    <xf numFmtId="0" fontId="2" fillId="0" borderId="0" xfId="0" applyFont="1" applyAlignment="1">
      <alignment horizontal="left" vertical="center"/>
    </xf>
  </cellXfs>
  <cellStyles count="10">
    <cellStyle name="Comma" xfId="1" builtinId="3"/>
    <cellStyle name="Currency" xfId="2" builtinId="4"/>
    <cellStyle name="Currency 35" xfId="7"/>
    <cellStyle name="Currency 35 2" xfId="9"/>
    <cellStyle name="Normal" xfId="0" builtinId="0"/>
    <cellStyle name="Normal 161" xfId="6"/>
    <cellStyle name="Normal 161 2" xfId="8"/>
    <cellStyle name="Normal_Financial Highlights" xfId="5"/>
    <cellStyle name="Normal_Key Stats" xfId="4"/>
    <cellStyle name="Percent" xfId="3" builtinId="5"/>
  </cellStyles>
  <dxfs count="0"/>
  <tableStyles count="0" defaultTableStyle="TableStyleMedium2" defaultPivotStyle="PivotStyleLight16"/>
  <colors>
    <mruColors>
      <color rgb="FFFFFF99"/>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7"/>
  <sheetViews>
    <sheetView showGridLines="0" tabSelected="1" defaultGridColor="0" colorId="55" zoomScaleNormal="100" workbookViewId="0">
      <selection activeCell="G17" sqref="G17"/>
    </sheetView>
  </sheetViews>
  <sheetFormatPr defaultRowHeight="15" x14ac:dyDescent="0.25"/>
  <cols>
    <col min="1" max="1" width="5.7109375" customWidth="1"/>
    <col min="2" max="4" width="5.7109375" style="1" customWidth="1"/>
    <col min="5" max="5" width="46.5703125" style="1" customWidth="1"/>
    <col min="6" max="13" width="13.42578125" customWidth="1"/>
    <col min="14" max="14" width="2.5703125" style="1" customWidth="1"/>
    <col min="15" max="16384" width="9.140625" style="1"/>
  </cols>
  <sheetData>
    <row r="1" spans="1:13" ht="18.75" customHeight="1" x14ac:dyDescent="0.3">
      <c r="A1" s="232" t="s">
        <v>45</v>
      </c>
      <c r="B1" s="232"/>
      <c r="C1" s="232"/>
      <c r="D1" s="232"/>
      <c r="E1" s="232"/>
      <c r="F1" s="232"/>
      <c r="G1" s="232"/>
      <c r="H1" s="232"/>
      <c r="I1" s="232"/>
      <c r="J1" s="232"/>
      <c r="K1" s="232"/>
      <c r="L1" s="232"/>
      <c r="M1" s="232"/>
    </row>
    <row r="2" spans="1:13" ht="18.75" customHeight="1" x14ac:dyDescent="0.3">
      <c r="A2" s="232" t="s">
        <v>48</v>
      </c>
      <c r="B2" s="232"/>
      <c r="C2" s="232"/>
      <c r="D2" s="232"/>
      <c r="E2" s="232"/>
      <c r="F2" s="232"/>
      <c r="G2" s="232"/>
      <c r="H2" s="232"/>
      <c r="I2" s="232"/>
      <c r="J2" s="232"/>
      <c r="K2" s="232"/>
      <c r="L2" s="232"/>
      <c r="M2" s="232"/>
    </row>
    <row r="3" spans="1:13" ht="18.75" customHeight="1" x14ac:dyDescent="0.3">
      <c r="A3" s="232" t="s">
        <v>49</v>
      </c>
      <c r="B3" s="232"/>
      <c r="C3" s="232"/>
      <c r="D3" s="232"/>
      <c r="E3" s="232"/>
      <c r="F3" s="232"/>
      <c r="G3" s="232"/>
      <c r="H3" s="232"/>
      <c r="I3" s="232"/>
      <c r="J3" s="232"/>
      <c r="K3" s="232"/>
      <c r="L3" s="232"/>
      <c r="M3" s="232"/>
    </row>
    <row r="4" spans="1:13" ht="7.5" customHeight="1" x14ac:dyDescent="0.35">
      <c r="A4" s="62"/>
      <c r="B4" s="62"/>
      <c r="C4" s="62"/>
      <c r="D4" s="62"/>
      <c r="E4" s="62"/>
      <c r="F4" s="78"/>
      <c r="G4" s="78"/>
    </row>
    <row r="5" spans="1:13" s="108" customFormat="1" ht="15.75" customHeight="1" x14ac:dyDescent="0.2">
      <c r="A5" s="13"/>
      <c r="B5" s="13"/>
      <c r="C5" s="13"/>
      <c r="D5" s="13"/>
      <c r="E5" s="13"/>
      <c r="F5" s="13" t="s">
        <v>96</v>
      </c>
      <c r="G5" s="13" t="s">
        <v>97</v>
      </c>
      <c r="H5" s="13" t="s">
        <v>102</v>
      </c>
      <c r="I5" s="13" t="s">
        <v>108</v>
      </c>
      <c r="J5" s="13" t="s">
        <v>117</v>
      </c>
      <c r="K5" s="13" t="s">
        <v>162</v>
      </c>
      <c r="L5" s="13" t="s">
        <v>174</v>
      </c>
      <c r="M5" s="13" t="s">
        <v>251</v>
      </c>
    </row>
    <row r="6" spans="1:13" x14ac:dyDescent="0.25">
      <c r="A6" s="11"/>
      <c r="B6" s="12" t="s">
        <v>33</v>
      </c>
      <c r="C6" s="11"/>
      <c r="D6" s="11"/>
      <c r="E6" s="11"/>
      <c r="F6" s="11"/>
      <c r="G6" s="11"/>
      <c r="H6" s="11"/>
      <c r="I6" s="11"/>
      <c r="J6" s="11"/>
      <c r="K6" s="11"/>
      <c r="L6" s="11"/>
      <c r="M6" s="11"/>
    </row>
    <row r="7" spans="1:13" ht="7.5" customHeight="1" x14ac:dyDescent="0.25">
      <c r="B7" s="36"/>
      <c r="C7"/>
      <c r="D7"/>
      <c r="E7"/>
      <c r="F7" s="1"/>
      <c r="G7" s="1"/>
      <c r="H7" s="1"/>
      <c r="I7" s="1"/>
      <c r="J7" s="1"/>
      <c r="K7" s="1"/>
      <c r="L7" s="1"/>
      <c r="M7" s="1"/>
    </row>
    <row r="8" spans="1:13" ht="15" customHeight="1" x14ac:dyDescent="0.25">
      <c r="A8" s="94"/>
      <c r="C8" s="7" t="s">
        <v>163</v>
      </c>
      <c r="F8" s="116">
        <v>1.08</v>
      </c>
      <c r="G8" s="116">
        <v>0.45</v>
      </c>
      <c r="H8" s="116">
        <v>0.44</v>
      </c>
      <c r="I8" s="19">
        <v>0.73</v>
      </c>
      <c r="J8" s="19">
        <v>-0.03</v>
      </c>
      <c r="K8" s="19">
        <v>0.11</v>
      </c>
      <c r="L8" s="19">
        <v>0.03</v>
      </c>
      <c r="M8" s="19">
        <v>-4.0000000000000001E-3</v>
      </c>
    </row>
    <row r="9" spans="1:13" ht="15" customHeight="1" x14ac:dyDescent="0.25">
      <c r="A9" s="94"/>
      <c r="C9" s="76" t="s">
        <v>245</v>
      </c>
      <c r="F9" s="220">
        <v>0.03</v>
      </c>
      <c r="G9" s="220">
        <v>-0.17</v>
      </c>
      <c r="H9" s="220">
        <v>-0.16</v>
      </c>
      <c r="I9" s="220">
        <v>0.59</v>
      </c>
      <c r="J9" s="220">
        <v>-0.09</v>
      </c>
      <c r="K9" s="220">
        <v>-0.3</v>
      </c>
      <c r="L9" s="220">
        <v>-0.23</v>
      </c>
      <c r="M9" s="220">
        <v>-3.9452529846503694E-2</v>
      </c>
    </row>
    <row r="10" spans="1:13" ht="17.25" x14ac:dyDescent="0.25">
      <c r="C10" s="1" t="s">
        <v>246</v>
      </c>
      <c r="F10" s="221">
        <v>1.05</v>
      </c>
      <c r="G10" s="221">
        <v>0.62</v>
      </c>
      <c r="H10" s="221">
        <v>0.6</v>
      </c>
      <c r="I10" s="221">
        <v>0.14000000000000001</v>
      </c>
      <c r="J10" s="221">
        <v>0.06</v>
      </c>
      <c r="K10" s="221">
        <v>0.41</v>
      </c>
      <c r="L10" s="221">
        <v>0.26</v>
      </c>
      <c r="M10" s="221">
        <v>0.04</v>
      </c>
    </row>
    <row r="11" spans="1:13" ht="15" customHeight="1" x14ac:dyDescent="0.25">
      <c r="A11" s="94"/>
      <c r="C11" s="76" t="s">
        <v>175</v>
      </c>
      <c r="F11" s="27">
        <v>363.3</v>
      </c>
      <c r="G11" s="27">
        <v>356</v>
      </c>
      <c r="H11" s="27">
        <v>354.3</v>
      </c>
      <c r="I11" s="27">
        <v>353.2</v>
      </c>
      <c r="J11" s="27">
        <v>349.8</v>
      </c>
      <c r="K11" s="27">
        <v>351.5</v>
      </c>
      <c r="L11" s="27">
        <v>351.6</v>
      </c>
      <c r="M11" s="27">
        <v>350.5</v>
      </c>
    </row>
    <row r="12" spans="1:13" ht="7.5" customHeight="1" x14ac:dyDescent="0.25">
      <c r="A12" s="1"/>
      <c r="F12" s="1"/>
      <c r="G12" s="1"/>
      <c r="H12" s="1"/>
      <c r="I12" s="1"/>
      <c r="J12" s="1"/>
      <c r="K12" s="1"/>
      <c r="L12" s="1"/>
      <c r="M12" s="1"/>
    </row>
    <row r="13" spans="1:13" ht="15" customHeight="1" x14ac:dyDescent="0.25">
      <c r="A13" s="94"/>
      <c r="C13" s="7" t="s">
        <v>28</v>
      </c>
      <c r="F13" s="30">
        <v>2488</v>
      </c>
      <c r="G13" s="30">
        <v>2106</v>
      </c>
      <c r="H13" s="30">
        <v>2163</v>
      </c>
      <c r="I13" s="30">
        <v>1674</v>
      </c>
      <c r="J13" s="30">
        <v>1675</v>
      </c>
      <c r="K13" s="30">
        <v>1952</v>
      </c>
      <c r="L13" s="30">
        <v>1862</v>
      </c>
      <c r="M13" s="30">
        <v>1578.1</v>
      </c>
    </row>
    <row r="14" spans="1:13" ht="7.5" customHeight="1" x14ac:dyDescent="0.25">
      <c r="A14" s="1"/>
      <c r="F14" s="3"/>
      <c r="G14" s="3"/>
      <c r="H14" s="3"/>
      <c r="I14" s="3"/>
      <c r="J14" s="3"/>
      <c r="K14" s="3"/>
      <c r="L14" s="3"/>
      <c r="M14" s="3"/>
    </row>
    <row r="15" spans="1:13" ht="15" customHeight="1" x14ac:dyDescent="0.25">
      <c r="A15" s="94"/>
      <c r="C15" s="7" t="s">
        <v>31</v>
      </c>
      <c r="F15" s="30">
        <v>608</v>
      </c>
      <c r="G15" s="30">
        <v>335</v>
      </c>
      <c r="H15" s="30">
        <v>356</v>
      </c>
      <c r="I15" s="30">
        <v>237</v>
      </c>
      <c r="J15" s="30">
        <v>154</v>
      </c>
      <c r="K15" s="30">
        <v>213</v>
      </c>
      <c r="L15" s="30">
        <v>206</v>
      </c>
      <c r="M15" s="30">
        <v>129.6</v>
      </c>
    </row>
    <row r="16" spans="1:13" ht="15" customHeight="1" x14ac:dyDescent="0.25">
      <c r="A16" s="1"/>
      <c r="C16" s="7"/>
      <c r="E16" s="85" t="s">
        <v>30</v>
      </c>
      <c r="F16" s="49">
        <v>0.24399999999999999</v>
      </c>
      <c r="G16" s="49">
        <v>0.159</v>
      </c>
      <c r="H16" s="49">
        <v>0.16500000000000001</v>
      </c>
      <c r="I16" s="49">
        <v>0.14199999999999999</v>
      </c>
      <c r="J16" s="49">
        <v>9.1999999999999998E-2</v>
      </c>
      <c r="K16" s="49">
        <v>0.109</v>
      </c>
      <c r="L16" s="49">
        <v>0.11</v>
      </c>
      <c r="M16" s="49">
        <v>0.08</v>
      </c>
    </row>
    <row r="17" spans="1:14" ht="7.5" customHeight="1" x14ac:dyDescent="0.25">
      <c r="A17" s="1"/>
      <c r="F17" s="7"/>
      <c r="G17" s="7"/>
      <c r="H17" s="7"/>
      <c r="I17" s="7"/>
      <c r="J17" s="7"/>
      <c r="K17" s="7"/>
      <c r="L17" s="7"/>
      <c r="M17" s="7"/>
    </row>
    <row r="18" spans="1:14" ht="15" customHeight="1" x14ac:dyDescent="0.25">
      <c r="A18" s="94"/>
      <c r="C18" s="76" t="s">
        <v>32</v>
      </c>
      <c r="D18" s="76"/>
      <c r="E18" s="76"/>
      <c r="F18" s="79">
        <v>89</v>
      </c>
      <c r="G18" s="79">
        <v>77</v>
      </c>
      <c r="H18" s="79">
        <v>95</v>
      </c>
      <c r="I18" s="79">
        <v>90</v>
      </c>
      <c r="J18" s="79">
        <v>73</v>
      </c>
      <c r="K18" s="79">
        <v>67</v>
      </c>
      <c r="L18" s="79">
        <v>75</v>
      </c>
      <c r="M18" s="79">
        <v>80.900000000000006</v>
      </c>
    </row>
    <row r="19" spans="1:14" ht="7.5" customHeight="1" x14ac:dyDescent="0.25">
      <c r="A19" s="94"/>
      <c r="E19" s="76"/>
      <c r="F19" s="95"/>
      <c r="G19" s="95"/>
      <c r="H19" s="95"/>
      <c r="I19" s="95"/>
      <c r="J19" s="95"/>
      <c r="K19" s="95"/>
      <c r="L19" s="95"/>
      <c r="M19" s="95"/>
    </row>
    <row r="20" spans="1:14" ht="15" customHeight="1" x14ac:dyDescent="0.25">
      <c r="A20" s="94"/>
      <c r="C20" s="76" t="s">
        <v>62</v>
      </c>
      <c r="D20" s="76"/>
      <c r="E20" s="76"/>
      <c r="F20" s="79">
        <v>-16</v>
      </c>
      <c r="G20" s="79">
        <v>-49</v>
      </c>
      <c r="H20" s="79">
        <v>-41</v>
      </c>
      <c r="I20" s="79">
        <v>88</v>
      </c>
      <c r="J20" s="79">
        <v>15</v>
      </c>
      <c r="K20" s="79">
        <v>-33</v>
      </c>
      <c r="L20" s="79">
        <v>-30</v>
      </c>
      <c r="M20" s="79">
        <v>8.9</v>
      </c>
    </row>
    <row r="21" spans="1:14" ht="7.5" customHeight="1" x14ac:dyDescent="0.25">
      <c r="A21" s="1"/>
      <c r="C21" s="76"/>
      <c r="D21" s="76"/>
      <c r="E21" s="76"/>
      <c r="F21" s="226"/>
      <c r="G21" s="226"/>
      <c r="H21" s="226"/>
      <c r="I21" s="226"/>
      <c r="J21" s="226"/>
      <c r="K21" s="226"/>
      <c r="L21" s="226"/>
      <c r="M21" s="226"/>
    </row>
    <row r="22" spans="1:14" ht="15" customHeight="1" x14ac:dyDescent="0.25">
      <c r="A22" s="1"/>
      <c r="C22" s="76" t="s">
        <v>176</v>
      </c>
      <c r="D22" s="76"/>
      <c r="E22" s="76"/>
      <c r="F22" s="77">
        <v>0.16</v>
      </c>
      <c r="G22" s="77">
        <v>0.06</v>
      </c>
      <c r="H22" s="77">
        <v>-0.1</v>
      </c>
      <c r="I22" s="77">
        <v>-0.13</v>
      </c>
      <c r="J22" s="77">
        <v>-1.36</v>
      </c>
      <c r="K22" s="77">
        <v>-2.4500000000000002</v>
      </c>
      <c r="L22" s="77">
        <v>-0.47</v>
      </c>
      <c r="M22" s="77">
        <v>1.115</v>
      </c>
    </row>
    <row r="23" spans="1:14" ht="7.5" customHeight="1" x14ac:dyDescent="0.25">
      <c r="A23" s="1"/>
      <c r="C23" s="7"/>
      <c r="F23" s="31"/>
      <c r="G23" s="31"/>
      <c r="H23" s="31"/>
      <c r="I23" s="31"/>
      <c r="J23" s="31"/>
      <c r="K23" s="31"/>
      <c r="L23" s="31"/>
      <c r="M23" s="31"/>
    </row>
    <row r="24" spans="1:14" ht="15" customHeight="1" x14ac:dyDescent="0.25">
      <c r="A24" s="94"/>
      <c r="C24" s="7" t="s">
        <v>165</v>
      </c>
      <c r="F24" s="30">
        <v>391</v>
      </c>
      <c r="G24" s="30">
        <v>160</v>
      </c>
      <c r="H24" s="30">
        <v>155</v>
      </c>
      <c r="I24" s="30">
        <v>257</v>
      </c>
      <c r="J24" s="30">
        <v>-10</v>
      </c>
      <c r="K24" s="30">
        <v>39</v>
      </c>
      <c r="L24" s="30">
        <v>12</v>
      </c>
      <c r="M24" s="30">
        <v>-1</v>
      </c>
    </row>
    <row r="25" spans="1:14" ht="15" customHeight="1" x14ac:dyDescent="0.25">
      <c r="A25" s="1"/>
      <c r="C25" s="7"/>
      <c r="E25" s="85" t="s">
        <v>30</v>
      </c>
      <c r="F25" s="49">
        <v>0.157</v>
      </c>
      <c r="G25" s="49">
        <v>7.5999999999999998E-2</v>
      </c>
      <c r="H25" s="49">
        <v>7.1999999999999995E-2</v>
      </c>
      <c r="I25" s="49">
        <v>0.154</v>
      </c>
      <c r="J25" s="49">
        <v>-6.0000000000000001E-3</v>
      </c>
      <c r="K25" s="49">
        <v>0.02</v>
      </c>
      <c r="L25" s="49">
        <v>0.01</v>
      </c>
      <c r="M25" s="231">
        <v>0</v>
      </c>
    </row>
    <row r="26" spans="1:14" ht="7.5" customHeight="1" x14ac:dyDescent="0.25">
      <c r="A26" s="1"/>
      <c r="C26" s="7"/>
      <c r="E26" s="85"/>
      <c r="F26" s="66"/>
      <c r="G26" s="66"/>
      <c r="H26" s="66"/>
      <c r="I26" s="66"/>
      <c r="J26" s="66"/>
      <c r="K26" s="66"/>
      <c r="L26" s="66"/>
      <c r="M26" s="66"/>
    </row>
    <row r="27" spans="1:14" ht="15" customHeight="1" x14ac:dyDescent="0.25">
      <c r="A27" s="94"/>
      <c r="C27" s="7" t="s">
        <v>211</v>
      </c>
      <c r="E27" s="76"/>
      <c r="F27" s="66">
        <v>679</v>
      </c>
      <c r="G27" s="66">
        <v>375</v>
      </c>
      <c r="H27" s="66">
        <v>346</v>
      </c>
      <c r="I27" s="66">
        <v>438</v>
      </c>
      <c r="J27" s="66">
        <v>202</v>
      </c>
      <c r="K27" s="66">
        <v>208</v>
      </c>
      <c r="L27" s="66">
        <v>199</v>
      </c>
      <c r="M27" s="66">
        <v>193</v>
      </c>
      <c r="N27" s="7"/>
    </row>
    <row r="28" spans="1:14" ht="15" customHeight="1" x14ac:dyDescent="0.25">
      <c r="A28" s="94"/>
      <c r="C28" s="76" t="s">
        <v>249</v>
      </c>
      <c r="E28" s="76"/>
      <c r="F28" s="64">
        <v>3</v>
      </c>
      <c r="G28" s="64">
        <v>-75</v>
      </c>
      <c r="H28" s="64">
        <v>-72</v>
      </c>
      <c r="I28" s="64">
        <v>169</v>
      </c>
      <c r="J28" s="64">
        <v>-29</v>
      </c>
      <c r="K28" s="64">
        <v>-104</v>
      </c>
      <c r="L28" s="64">
        <v>-78</v>
      </c>
      <c r="M28" s="64">
        <v>-1</v>
      </c>
      <c r="N28" s="7"/>
    </row>
    <row r="29" spans="1:14" ht="6.75" customHeight="1" x14ac:dyDescent="0.25">
      <c r="A29" s="1"/>
      <c r="C29" s="7"/>
      <c r="F29" s="31"/>
      <c r="G29" s="31"/>
      <c r="H29" s="31"/>
      <c r="I29" s="31"/>
      <c r="J29" s="31"/>
      <c r="K29" s="31"/>
      <c r="L29" s="31"/>
      <c r="M29" s="31"/>
    </row>
    <row r="30" spans="1:14" ht="15" customHeight="1" x14ac:dyDescent="0.25">
      <c r="A30" s="1"/>
      <c r="C30" s="1" t="s">
        <v>98</v>
      </c>
      <c r="F30" s="5">
        <v>27</v>
      </c>
      <c r="G30" s="5">
        <v>18</v>
      </c>
      <c r="H30" s="5">
        <v>26</v>
      </c>
      <c r="I30" s="5">
        <v>42</v>
      </c>
      <c r="J30" s="5">
        <v>54</v>
      </c>
      <c r="K30" s="5">
        <v>54</v>
      </c>
      <c r="L30" s="5">
        <v>0</v>
      </c>
      <c r="M30" s="5">
        <v>124</v>
      </c>
    </row>
    <row r="31" spans="1:14" ht="15" customHeight="1" x14ac:dyDescent="0.25">
      <c r="A31" s="1"/>
      <c r="C31" s="1" t="s">
        <v>99</v>
      </c>
      <c r="F31" s="99">
        <v>57</v>
      </c>
      <c r="G31" s="99">
        <v>42</v>
      </c>
      <c r="H31" s="99">
        <v>42</v>
      </c>
      <c r="I31" s="99">
        <v>42</v>
      </c>
      <c r="J31" s="99">
        <v>42</v>
      </c>
      <c r="K31" s="99">
        <v>373</v>
      </c>
      <c r="L31" s="99">
        <v>39</v>
      </c>
      <c r="M31" s="99">
        <v>40.9</v>
      </c>
    </row>
    <row r="32" spans="1:14" ht="15" customHeight="1" x14ac:dyDescent="0.25">
      <c r="A32" s="1"/>
      <c r="C32" s="1" t="s">
        <v>100</v>
      </c>
      <c r="F32" s="99">
        <v>3762</v>
      </c>
      <c r="G32" s="99">
        <v>3738</v>
      </c>
      <c r="H32" s="99">
        <v>3769</v>
      </c>
      <c r="I32" s="99">
        <v>3774</v>
      </c>
      <c r="J32" s="99">
        <v>3773</v>
      </c>
      <c r="K32" s="99">
        <v>3450</v>
      </c>
      <c r="L32" s="99">
        <v>3779</v>
      </c>
      <c r="M32" s="99">
        <v>3786.6</v>
      </c>
    </row>
    <row r="33" spans="1:13" ht="15" customHeight="1" x14ac:dyDescent="0.25">
      <c r="A33" s="1"/>
      <c r="C33" s="1" t="s">
        <v>10</v>
      </c>
      <c r="F33" s="28">
        <v>2210</v>
      </c>
      <c r="G33" s="28">
        <v>1285</v>
      </c>
      <c r="H33" s="28">
        <v>1276</v>
      </c>
      <c r="I33" s="28">
        <v>1058</v>
      </c>
      <c r="J33" s="28">
        <v>1059</v>
      </c>
      <c r="K33" s="28">
        <v>654</v>
      </c>
      <c r="L33" s="28">
        <v>673</v>
      </c>
      <c r="M33" s="28">
        <v>675.3</v>
      </c>
    </row>
    <row r="34" spans="1:13" ht="15" customHeight="1" x14ac:dyDescent="0.25">
      <c r="A34" s="94"/>
      <c r="C34" s="7" t="s">
        <v>101</v>
      </c>
      <c r="F34" s="30">
        <v>1636</v>
      </c>
      <c r="G34" s="30">
        <v>2513</v>
      </c>
      <c r="H34" s="30">
        <v>2561</v>
      </c>
      <c r="I34" s="30">
        <v>2800</v>
      </c>
      <c r="J34" s="30">
        <v>2810</v>
      </c>
      <c r="K34" s="30">
        <v>3223</v>
      </c>
      <c r="L34" s="30">
        <v>3145</v>
      </c>
      <c r="M34" s="30">
        <v>3277</v>
      </c>
    </row>
    <row r="35" spans="1:13" ht="7.5" customHeight="1" x14ac:dyDescent="0.25">
      <c r="A35" s="1"/>
      <c r="F35" s="4"/>
      <c r="G35" s="4"/>
      <c r="H35" s="4"/>
      <c r="I35" s="4"/>
      <c r="J35" s="4"/>
      <c r="K35" s="4"/>
      <c r="L35" s="4"/>
      <c r="M35" s="4"/>
    </row>
    <row r="36" spans="1:13" ht="15" customHeight="1" x14ac:dyDescent="0.25">
      <c r="A36" s="94"/>
      <c r="C36" s="1" t="s">
        <v>0</v>
      </c>
      <c r="F36" s="5">
        <v>681.30000000000018</v>
      </c>
      <c r="G36" s="5">
        <v>183.50000000000023</v>
      </c>
      <c r="H36" s="5">
        <v>286.7999999999995</v>
      </c>
      <c r="I36" s="5">
        <v>266</v>
      </c>
      <c r="J36" s="5">
        <v>584.20000000000005</v>
      </c>
      <c r="K36" s="5">
        <v>90.499999999999943</v>
      </c>
      <c r="L36" s="5">
        <v>322.7000000000001</v>
      </c>
      <c r="M36" s="68">
        <v>146</v>
      </c>
    </row>
    <row r="37" spans="1:13" ht="15" customHeight="1" x14ac:dyDescent="0.25">
      <c r="A37" s="94"/>
      <c r="C37" s="1" t="s">
        <v>1</v>
      </c>
      <c r="F37" s="4">
        <v>-338.20000000000005</v>
      </c>
      <c r="G37" s="4">
        <v>-190.80000000000007</v>
      </c>
      <c r="H37" s="4">
        <v>-399.5999999999998</v>
      </c>
      <c r="I37" s="4">
        <v>-273.8</v>
      </c>
      <c r="J37" s="4">
        <v>-350.8</v>
      </c>
      <c r="K37" s="4">
        <v>-977.69999999999993</v>
      </c>
      <c r="L37" s="4">
        <v>-263.70000000000005</v>
      </c>
      <c r="M37" s="83">
        <v>-245</v>
      </c>
    </row>
    <row r="38" spans="1:13" ht="15" customHeight="1" x14ac:dyDescent="0.25">
      <c r="A38" s="94"/>
      <c r="C38" s="1" t="s">
        <v>2</v>
      </c>
      <c r="F38" s="4">
        <v>-675.3</v>
      </c>
      <c r="G38" s="4">
        <v>-126.5</v>
      </c>
      <c r="H38" s="4">
        <v>135.39999999999998</v>
      </c>
      <c r="I38" s="4">
        <v>-280</v>
      </c>
      <c r="J38" s="4">
        <v>-243.1</v>
      </c>
      <c r="K38" s="4">
        <v>-111.60000000000001</v>
      </c>
      <c r="L38" s="4">
        <v>-254.50000000000003</v>
      </c>
      <c r="M38" s="83">
        <v>102</v>
      </c>
    </row>
    <row r="39" spans="1:13" ht="15" customHeight="1" x14ac:dyDescent="0.25">
      <c r="A39" s="94"/>
      <c r="C39" s="1" t="s">
        <v>6</v>
      </c>
      <c r="F39" s="9">
        <v>30</v>
      </c>
      <c r="G39" s="9">
        <v>-160</v>
      </c>
      <c r="H39" s="9">
        <v>-31</v>
      </c>
      <c r="I39" s="9">
        <v>69.8</v>
      </c>
      <c r="J39" s="9">
        <v>17</v>
      </c>
      <c r="K39" s="9">
        <v>-8</v>
      </c>
      <c r="L39" s="9">
        <v>-12.4</v>
      </c>
      <c r="M39" s="225">
        <v>3</v>
      </c>
    </row>
    <row r="40" spans="1:13" ht="15" customHeight="1" x14ac:dyDescent="0.25">
      <c r="A40" s="94"/>
      <c r="C40" s="7" t="s">
        <v>3</v>
      </c>
      <c r="F40" s="30">
        <v>-302.19999999999982</v>
      </c>
      <c r="G40" s="30">
        <v>-293.79999999999984</v>
      </c>
      <c r="H40" s="30">
        <v>-8.4000000000003183</v>
      </c>
      <c r="I40" s="30">
        <v>-218.10000000000002</v>
      </c>
      <c r="J40" s="30">
        <v>7.3000000000000398</v>
      </c>
      <c r="K40" s="30">
        <v>-1006.8000000000001</v>
      </c>
      <c r="L40" s="30">
        <v>-207.89999999999998</v>
      </c>
      <c r="M40" s="126">
        <v>6</v>
      </c>
    </row>
    <row r="41" spans="1:13" ht="7.5" customHeight="1" x14ac:dyDescent="0.25">
      <c r="A41" s="1"/>
      <c r="F41" s="57"/>
      <c r="G41" s="57"/>
      <c r="H41" s="57"/>
      <c r="I41" s="57"/>
      <c r="J41" s="57"/>
      <c r="K41" s="57"/>
      <c r="L41" s="57"/>
      <c r="M41" s="227"/>
    </row>
    <row r="42" spans="1:13" ht="15" customHeight="1" x14ac:dyDescent="0.25">
      <c r="A42" s="94"/>
      <c r="C42" s="7" t="s">
        <v>4</v>
      </c>
      <c r="F42" s="30">
        <v>-98</v>
      </c>
      <c r="G42" s="30">
        <v>-98</v>
      </c>
      <c r="H42" s="30">
        <v>-97</v>
      </c>
      <c r="I42" s="30">
        <v>-96</v>
      </c>
      <c r="J42" s="30">
        <v>-96</v>
      </c>
      <c r="K42" s="30">
        <v>-96</v>
      </c>
      <c r="L42" s="30">
        <v>-96</v>
      </c>
      <c r="M42" s="126">
        <v>-96</v>
      </c>
    </row>
    <row r="43" spans="1:13" ht="7.5" customHeight="1" x14ac:dyDescent="0.25">
      <c r="A43" s="1"/>
      <c r="F43" s="1"/>
      <c r="G43" s="1"/>
      <c r="H43" s="1"/>
      <c r="I43" s="1"/>
      <c r="J43" s="1"/>
      <c r="K43" s="1"/>
      <c r="L43" s="1"/>
      <c r="M43" s="1"/>
    </row>
    <row r="44" spans="1:13" ht="15" customHeight="1" x14ac:dyDescent="0.25">
      <c r="A44" s="1"/>
      <c r="C44" s="1" t="s">
        <v>219</v>
      </c>
      <c r="F44" s="1"/>
      <c r="G44" s="1"/>
      <c r="H44" s="1"/>
      <c r="I44" s="1"/>
      <c r="J44" s="1"/>
      <c r="K44" s="1"/>
      <c r="L44" s="1"/>
      <c r="M44" s="1"/>
    </row>
    <row r="45" spans="1:13" ht="15" customHeight="1" x14ac:dyDescent="0.25">
      <c r="A45" s="1"/>
      <c r="D45" s="1" t="s">
        <v>5</v>
      </c>
      <c r="F45" s="5">
        <v>259</v>
      </c>
      <c r="G45" s="5">
        <v>66</v>
      </c>
      <c r="H45" s="5">
        <v>113</v>
      </c>
      <c r="I45" s="5">
        <v>86</v>
      </c>
      <c r="J45" s="5">
        <v>18</v>
      </c>
      <c r="K45" s="5">
        <v>7</v>
      </c>
      <c r="L45" s="5">
        <v>28</v>
      </c>
      <c r="M45" s="5">
        <v>36</v>
      </c>
    </row>
    <row r="46" spans="1:13" ht="15" customHeight="1" x14ac:dyDescent="0.25">
      <c r="A46" s="1"/>
      <c r="D46" s="1" t="s">
        <v>11</v>
      </c>
      <c r="F46" s="4">
        <v>259</v>
      </c>
      <c r="G46" s="4">
        <v>157</v>
      </c>
      <c r="H46" s="4">
        <v>47</v>
      </c>
      <c r="I46" s="4">
        <v>18</v>
      </c>
      <c r="J46" s="4">
        <v>12</v>
      </c>
      <c r="K46" s="4">
        <v>6</v>
      </c>
      <c r="L46" s="4">
        <v>12</v>
      </c>
      <c r="M46" s="4">
        <v>17</v>
      </c>
    </row>
    <row r="47" spans="1:13" ht="15" customHeight="1" x14ac:dyDescent="0.25">
      <c r="A47" s="1"/>
      <c r="D47" s="1" t="s">
        <v>58</v>
      </c>
      <c r="F47" s="4">
        <v>8</v>
      </c>
      <c r="G47" s="4">
        <v>44</v>
      </c>
      <c r="H47" s="4">
        <v>14</v>
      </c>
      <c r="I47" s="4">
        <v>-4</v>
      </c>
      <c r="J47" s="4">
        <v>-11</v>
      </c>
      <c r="K47" s="4">
        <v>50</v>
      </c>
      <c r="L47" s="4">
        <v>39</v>
      </c>
      <c r="M47" s="4">
        <v>11</v>
      </c>
    </row>
    <row r="48" spans="1:13" ht="15" customHeight="1" x14ac:dyDescent="0.25">
      <c r="A48" s="1"/>
      <c r="D48" s="1" t="s">
        <v>177</v>
      </c>
      <c r="F48" s="9">
        <v>-16</v>
      </c>
      <c r="G48" s="9">
        <v>-21</v>
      </c>
      <c r="H48" s="9">
        <v>30</v>
      </c>
      <c r="I48" s="9">
        <v>64</v>
      </c>
      <c r="J48" s="9">
        <v>-7</v>
      </c>
      <c r="K48" s="9">
        <v>7</v>
      </c>
      <c r="L48" s="9">
        <v>-5</v>
      </c>
      <c r="M48" s="9">
        <v>-34</v>
      </c>
    </row>
    <row r="49" spans="1:13" ht="15" customHeight="1" x14ac:dyDescent="0.25">
      <c r="A49" s="1"/>
      <c r="C49" s="7" t="s">
        <v>50</v>
      </c>
      <c r="F49" s="30">
        <v>510</v>
      </c>
      <c r="G49" s="30">
        <v>246</v>
      </c>
      <c r="H49" s="30">
        <v>204</v>
      </c>
      <c r="I49" s="30">
        <v>164</v>
      </c>
      <c r="J49" s="30">
        <v>12</v>
      </c>
      <c r="K49" s="30">
        <v>70</v>
      </c>
      <c r="L49" s="30">
        <v>74</v>
      </c>
      <c r="M49" s="30">
        <v>30</v>
      </c>
    </row>
    <row r="50" spans="1:13" ht="7.5" customHeight="1" x14ac:dyDescent="0.25">
      <c r="A50" s="1"/>
      <c r="C50" s="7"/>
      <c r="F50" s="3"/>
      <c r="G50" s="3"/>
      <c r="H50" s="3"/>
      <c r="I50" s="3"/>
      <c r="J50" s="3"/>
      <c r="K50" s="3"/>
      <c r="L50" s="3"/>
      <c r="M50" s="3"/>
    </row>
    <row r="51" spans="1:13" ht="15" customHeight="1" x14ac:dyDescent="0.25">
      <c r="A51" s="11"/>
      <c r="B51" s="12" t="s">
        <v>34</v>
      </c>
      <c r="C51" s="11"/>
      <c r="D51" s="11"/>
      <c r="E51" s="11"/>
      <c r="F51" s="11"/>
      <c r="G51" s="11"/>
      <c r="H51" s="11"/>
      <c r="I51" s="11"/>
      <c r="J51" s="11"/>
      <c r="K51" s="11"/>
      <c r="L51" s="11"/>
      <c r="M51" s="11"/>
    </row>
    <row r="52" spans="1:13" ht="7.5" customHeight="1" x14ac:dyDescent="0.25">
      <c r="D52"/>
      <c r="E52"/>
      <c r="F52" s="1"/>
      <c r="G52" s="1"/>
      <c r="H52" s="1"/>
      <c r="I52" s="1"/>
      <c r="J52" s="1"/>
      <c r="K52" s="1"/>
      <c r="L52" s="1"/>
      <c r="M52" s="1"/>
    </row>
    <row r="53" spans="1:13" ht="15" customHeight="1" x14ac:dyDescent="0.25">
      <c r="A53" s="18"/>
      <c r="C53" s="7" t="s">
        <v>11</v>
      </c>
      <c r="F53" s="1"/>
      <c r="G53" s="1"/>
      <c r="H53" s="1"/>
      <c r="I53" s="1"/>
      <c r="J53" s="1"/>
      <c r="K53" s="1"/>
      <c r="L53" s="1"/>
      <c r="M53" s="1"/>
    </row>
    <row r="54" spans="1:13" ht="15" customHeight="1" x14ac:dyDescent="0.25">
      <c r="A54" s="15"/>
      <c r="D54" s="1" t="s">
        <v>178</v>
      </c>
      <c r="F54" s="4">
        <v>2788</v>
      </c>
      <c r="G54" s="4">
        <v>2049</v>
      </c>
      <c r="H54" s="4">
        <v>2212</v>
      </c>
      <c r="I54" s="4">
        <v>2206</v>
      </c>
      <c r="J54" s="4">
        <v>2449</v>
      </c>
      <c r="K54" s="4">
        <v>2521</v>
      </c>
      <c r="L54" s="4">
        <v>2504</v>
      </c>
      <c r="M54" s="4">
        <v>2272</v>
      </c>
    </row>
    <row r="55" spans="1:13" ht="15" customHeight="1" x14ac:dyDescent="0.25">
      <c r="A55" s="15"/>
      <c r="D55" s="1" t="s">
        <v>179</v>
      </c>
      <c r="F55" s="5">
        <v>450</v>
      </c>
      <c r="G55" s="5">
        <v>451</v>
      </c>
      <c r="H55" s="5">
        <v>410</v>
      </c>
      <c r="I55" s="5">
        <v>355</v>
      </c>
      <c r="J55" s="5">
        <v>343</v>
      </c>
      <c r="K55" s="5">
        <v>326</v>
      </c>
      <c r="L55" s="5">
        <v>317</v>
      </c>
      <c r="M55" s="5">
        <v>327</v>
      </c>
    </row>
    <row r="56" spans="1:13" ht="7.5" customHeight="1" x14ac:dyDescent="0.25">
      <c r="A56" s="15"/>
      <c r="F56" s="3"/>
      <c r="G56" s="3"/>
      <c r="H56" s="3"/>
      <c r="I56" s="3"/>
      <c r="J56" s="3"/>
      <c r="K56" s="3"/>
      <c r="L56" s="3"/>
      <c r="M56" s="3"/>
    </row>
    <row r="57" spans="1:13" ht="15" customHeight="1" x14ac:dyDescent="0.25">
      <c r="A57" s="18"/>
      <c r="D57" s="1" t="s">
        <v>15</v>
      </c>
      <c r="F57" s="68">
        <v>1385</v>
      </c>
      <c r="G57" s="68">
        <v>1032</v>
      </c>
      <c r="H57" s="68">
        <v>1031</v>
      </c>
      <c r="I57" s="68">
        <v>909</v>
      </c>
      <c r="J57" s="68">
        <v>976</v>
      </c>
      <c r="K57" s="68">
        <v>930</v>
      </c>
      <c r="L57" s="68">
        <v>896</v>
      </c>
      <c r="M57" s="68">
        <v>839.09999999999991</v>
      </c>
    </row>
    <row r="58" spans="1:13" ht="15" customHeight="1" x14ac:dyDescent="0.25">
      <c r="A58" s="15"/>
      <c r="D58" s="1" t="s">
        <v>44</v>
      </c>
      <c r="F58" s="68">
        <v>296</v>
      </c>
      <c r="G58" s="68">
        <v>199</v>
      </c>
      <c r="H58" s="68">
        <v>121</v>
      </c>
      <c r="I58" s="68">
        <v>65</v>
      </c>
      <c r="J58" s="68">
        <v>100</v>
      </c>
      <c r="K58" s="68">
        <v>101</v>
      </c>
      <c r="L58" s="68">
        <v>84</v>
      </c>
      <c r="M58" s="68">
        <v>56</v>
      </c>
    </row>
    <row r="59" spans="1:13" ht="15" customHeight="1" x14ac:dyDescent="0.25">
      <c r="A59" s="94"/>
      <c r="E59" s="85" t="s">
        <v>30</v>
      </c>
      <c r="F59" s="49">
        <v>0.21</v>
      </c>
      <c r="G59" s="49">
        <v>0.19</v>
      </c>
      <c r="H59" s="49">
        <v>0.12</v>
      </c>
      <c r="I59" s="49">
        <v>7.0000000000000007E-2</v>
      </c>
      <c r="J59" s="49">
        <v>0.1</v>
      </c>
      <c r="K59" s="49">
        <v>0.11</v>
      </c>
      <c r="L59" s="49">
        <v>0.09</v>
      </c>
      <c r="M59" s="49">
        <v>7.0000000000000007E-2</v>
      </c>
    </row>
    <row r="60" spans="1:13" ht="7.5" customHeight="1" x14ac:dyDescent="0.25">
      <c r="A60" s="7"/>
      <c r="F60" s="2"/>
      <c r="G60" s="2"/>
      <c r="H60" s="81"/>
      <c r="I60" s="81"/>
      <c r="J60" s="81"/>
      <c r="K60" s="81"/>
      <c r="L60" s="81"/>
      <c r="M60" s="81"/>
    </row>
    <row r="61" spans="1:13" ht="15" customHeight="1" x14ac:dyDescent="0.25">
      <c r="A61" s="7"/>
      <c r="C61" s="7" t="s">
        <v>5</v>
      </c>
      <c r="F61" s="8"/>
      <c r="G61" s="8"/>
      <c r="H61" s="82"/>
      <c r="I61" s="82"/>
      <c r="J61" s="82"/>
      <c r="K61" s="82"/>
      <c r="L61" s="82"/>
      <c r="M61" s="82"/>
    </row>
    <row r="62" spans="1:13" ht="15" customHeight="1" x14ac:dyDescent="0.25">
      <c r="A62" s="94"/>
      <c r="D62" s="1" t="s">
        <v>178</v>
      </c>
      <c r="F62" s="83">
        <v>2342</v>
      </c>
      <c r="G62" s="83">
        <v>1626</v>
      </c>
      <c r="H62" s="83">
        <v>1931</v>
      </c>
      <c r="I62" s="83">
        <v>1546</v>
      </c>
      <c r="J62" s="83">
        <v>2040</v>
      </c>
      <c r="K62" s="83">
        <v>2208</v>
      </c>
      <c r="L62" s="83">
        <v>1984</v>
      </c>
      <c r="M62" s="83">
        <v>1973</v>
      </c>
    </row>
    <row r="63" spans="1:13" ht="15" customHeight="1" x14ac:dyDescent="0.25">
      <c r="A63" s="94"/>
      <c r="D63" s="1" t="s">
        <v>180</v>
      </c>
      <c r="F63" s="68">
        <v>280</v>
      </c>
      <c r="G63" s="68">
        <v>265</v>
      </c>
      <c r="H63" s="68">
        <v>254</v>
      </c>
      <c r="I63" s="68">
        <v>207</v>
      </c>
      <c r="J63" s="68">
        <v>178</v>
      </c>
      <c r="K63" s="68">
        <v>160</v>
      </c>
      <c r="L63" s="68">
        <v>169</v>
      </c>
      <c r="M63" s="68">
        <v>172</v>
      </c>
    </row>
    <row r="64" spans="1:13" ht="7.5" customHeight="1" x14ac:dyDescent="0.25">
      <c r="A64" s="94"/>
      <c r="F64" s="44"/>
      <c r="G64" s="44"/>
      <c r="H64" s="84"/>
      <c r="I64" s="84"/>
      <c r="J64" s="84"/>
      <c r="K64" s="84"/>
      <c r="L64" s="84"/>
      <c r="M64" s="84"/>
    </row>
    <row r="65" spans="1:14" ht="15" customHeight="1" x14ac:dyDescent="0.25">
      <c r="A65" s="94"/>
      <c r="D65" s="1" t="s">
        <v>15</v>
      </c>
      <c r="F65" s="59">
        <v>730</v>
      </c>
      <c r="G65" s="59">
        <v>492</v>
      </c>
      <c r="H65" s="59">
        <v>572</v>
      </c>
      <c r="I65" s="59">
        <v>394</v>
      </c>
      <c r="J65" s="59">
        <v>457</v>
      </c>
      <c r="K65" s="59">
        <v>428</v>
      </c>
      <c r="L65" s="59">
        <v>407</v>
      </c>
      <c r="M65" s="59">
        <v>414.1</v>
      </c>
    </row>
    <row r="66" spans="1:14" ht="15" customHeight="1" x14ac:dyDescent="0.25">
      <c r="A66" s="94"/>
      <c r="D66" s="1" t="s">
        <v>44</v>
      </c>
      <c r="F66" s="68">
        <v>295</v>
      </c>
      <c r="G66" s="68">
        <v>97</v>
      </c>
      <c r="H66" s="68">
        <v>155</v>
      </c>
      <c r="I66" s="68">
        <v>98</v>
      </c>
      <c r="J66" s="68">
        <v>53</v>
      </c>
      <c r="K66" s="68">
        <v>40</v>
      </c>
      <c r="L66" s="68">
        <v>66</v>
      </c>
      <c r="M66" s="68">
        <v>69.400000000000034</v>
      </c>
    </row>
    <row r="67" spans="1:14" ht="15" customHeight="1" x14ac:dyDescent="0.25">
      <c r="A67" s="94"/>
      <c r="E67" s="85" t="s">
        <v>30</v>
      </c>
      <c r="F67" s="113">
        <v>0.4</v>
      </c>
      <c r="G67" s="113">
        <v>0.2</v>
      </c>
      <c r="H67" s="113">
        <v>0.27</v>
      </c>
      <c r="I67" s="113">
        <v>0.25</v>
      </c>
      <c r="J67" s="113">
        <v>0.12</v>
      </c>
      <c r="K67" s="113">
        <v>0.09</v>
      </c>
      <c r="L67" s="113">
        <v>0.16</v>
      </c>
      <c r="M67" s="113">
        <v>0.17</v>
      </c>
      <c r="N67" s="113"/>
    </row>
    <row r="68" spans="1:14" ht="15" customHeight="1" x14ac:dyDescent="0.25">
      <c r="A68" s="7"/>
      <c r="D68" s="1" t="s">
        <v>181</v>
      </c>
      <c r="F68" s="68">
        <v>350</v>
      </c>
      <c r="G68" s="68">
        <v>156</v>
      </c>
      <c r="H68" s="68">
        <v>211</v>
      </c>
      <c r="I68" s="68">
        <v>116</v>
      </c>
      <c r="J68" s="68">
        <v>91</v>
      </c>
      <c r="K68" s="68">
        <v>54</v>
      </c>
      <c r="L68" s="68">
        <v>97</v>
      </c>
      <c r="M68" s="68">
        <v>92.700000000000031</v>
      </c>
    </row>
    <row r="69" spans="1:14" ht="15" customHeight="1" x14ac:dyDescent="0.25">
      <c r="A69" s="1"/>
      <c r="E69" s="85" t="s">
        <v>182</v>
      </c>
      <c r="F69" s="113">
        <v>0.48</v>
      </c>
      <c r="G69" s="113">
        <v>0.32</v>
      </c>
      <c r="H69" s="113">
        <v>0.37</v>
      </c>
      <c r="I69" s="113">
        <v>0.3</v>
      </c>
      <c r="J69" s="113">
        <v>0.2</v>
      </c>
      <c r="K69" s="113">
        <v>0.13</v>
      </c>
      <c r="L69" s="113">
        <v>0.24</v>
      </c>
      <c r="M69" s="113">
        <v>0.22</v>
      </c>
    </row>
    <row r="70" spans="1:14" ht="7.5" customHeight="1" x14ac:dyDescent="0.25">
      <c r="A70" s="1"/>
      <c r="F70" s="4"/>
      <c r="G70" s="4"/>
      <c r="L70" s="1"/>
      <c r="M70" s="1"/>
    </row>
    <row r="71" spans="1:14" ht="15" customHeight="1" x14ac:dyDescent="0.25">
      <c r="A71" s="1"/>
      <c r="C71" s="7" t="s">
        <v>58</v>
      </c>
      <c r="F71" s="8"/>
      <c r="G71" s="8"/>
      <c r="H71" s="82"/>
      <c r="I71" s="82"/>
      <c r="J71" s="82"/>
      <c r="K71" s="82"/>
      <c r="L71" s="82"/>
      <c r="M71" s="82"/>
    </row>
    <row r="72" spans="1:14" ht="15" customHeight="1" x14ac:dyDescent="0.25">
      <c r="A72" s="1"/>
      <c r="D72" s="1" t="s">
        <v>73</v>
      </c>
      <c r="F72" s="83">
        <v>1477</v>
      </c>
      <c r="G72" s="83">
        <v>2046</v>
      </c>
      <c r="H72" s="83">
        <v>1478</v>
      </c>
      <c r="I72" s="83">
        <v>1268</v>
      </c>
      <c r="J72" s="83">
        <v>1413</v>
      </c>
      <c r="K72" s="83">
        <v>2212</v>
      </c>
      <c r="L72" s="83">
        <v>1909</v>
      </c>
      <c r="M72" s="83">
        <v>1335</v>
      </c>
    </row>
    <row r="73" spans="1:14" ht="15" customHeight="1" x14ac:dyDescent="0.25">
      <c r="A73" s="1"/>
      <c r="D73" s="1" t="s">
        <v>183</v>
      </c>
      <c r="F73" s="68">
        <v>427</v>
      </c>
      <c r="G73" s="68">
        <v>400</v>
      </c>
      <c r="H73" s="68">
        <v>407</v>
      </c>
      <c r="I73" s="68">
        <v>365</v>
      </c>
      <c r="J73" s="68">
        <v>374</v>
      </c>
      <c r="K73" s="68">
        <v>380</v>
      </c>
      <c r="L73" s="68">
        <v>354</v>
      </c>
      <c r="M73" s="68">
        <v>360</v>
      </c>
    </row>
    <row r="74" spans="1:14" ht="7.5" customHeight="1" x14ac:dyDescent="0.25">
      <c r="A74" s="1"/>
      <c r="F74" s="44"/>
      <c r="G74" s="44"/>
      <c r="H74" s="84"/>
      <c r="I74" s="84"/>
      <c r="J74" s="84"/>
      <c r="K74" s="84"/>
      <c r="L74" s="84"/>
      <c r="M74" s="84"/>
    </row>
    <row r="75" spans="1:14" ht="15" customHeight="1" x14ac:dyDescent="0.25">
      <c r="A75" s="1"/>
      <c r="D75" s="1" t="s">
        <v>15</v>
      </c>
      <c r="F75" s="61">
        <v>637</v>
      </c>
      <c r="G75" s="61">
        <v>825</v>
      </c>
      <c r="H75" s="61">
        <v>605</v>
      </c>
      <c r="I75" s="61">
        <v>467</v>
      </c>
      <c r="J75" s="61">
        <v>534</v>
      </c>
      <c r="K75" s="61">
        <v>849</v>
      </c>
      <c r="L75" s="61">
        <v>684</v>
      </c>
      <c r="M75" s="61">
        <v>487</v>
      </c>
    </row>
    <row r="76" spans="1:14" ht="15" customHeight="1" x14ac:dyDescent="0.25">
      <c r="A76" s="1"/>
      <c r="D76" s="1" t="s">
        <v>44</v>
      </c>
      <c r="F76" s="68">
        <v>29</v>
      </c>
      <c r="G76" s="68">
        <v>61</v>
      </c>
      <c r="H76" s="68">
        <v>38</v>
      </c>
      <c r="I76" s="68">
        <v>12</v>
      </c>
      <c r="J76" s="68">
        <v>5</v>
      </c>
      <c r="K76" s="68">
        <v>71</v>
      </c>
      <c r="L76" s="68">
        <v>59</v>
      </c>
      <c r="M76" s="68">
        <v>28</v>
      </c>
    </row>
    <row r="77" spans="1:14" ht="15" customHeight="1" x14ac:dyDescent="0.25">
      <c r="A77" s="1"/>
      <c r="E77" s="85" t="s">
        <v>30</v>
      </c>
      <c r="F77" s="49">
        <v>0.04</v>
      </c>
      <c r="G77" s="49">
        <v>7.0000000000000007E-2</v>
      </c>
      <c r="H77" s="49">
        <v>0.06</v>
      </c>
      <c r="I77" s="49">
        <v>0.03</v>
      </c>
      <c r="J77" s="49">
        <v>0.01</v>
      </c>
      <c r="K77" s="49">
        <v>0.08</v>
      </c>
      <c r="L77" s="49">
        <v>0.09</v>
      </c>
      <c r="M77" s="49">
        <v>0.06</v>
      </c>
      <c r="N77" s="29"/>
    </row>
  </sheetData>
  <mergeCells count="3">
    <mergeCell ref="A1:M1"/>
    <mergeCell ref="A2:M2"/>
    <mergeCell ref="A3:M3"/>
  </mergeCells>
  <pageMargins left="0.7" right="0.7" top="0.51" bottom="0.46" header="0.3" footer="0.3"/>
  <pageSetup scale="54" orientation="landscape" r:id="rId1"/>
  <headerFooter>
    <oddFooter>&amp;RPerformance Data,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O60"/>
  <sheetViews>
    <sheetView showGridLines="0" zoomScaleNormal="100" workbookViewId="0">
      <selection activeCell="M16" sqref="M16"/>
    </sheetView>
  </sheetViews>
  <sheetFormatPr defaultRowHeight="15" x14ac:dyDescent="0.25"/>
  <cols>
    <col min="1" max="4" width="5.7109375" style="16" customWidth="1"/>
    <col min="5" max="5" width="45.85546875" style="16" customWidth="1"/>
    <col min="6" max="13" width="13.42578125" style="16" customWidth="1"/>
    <col min="14" max="14" width="2" style="1" customWidth="1"/>
    <col min="15" max="15" width="29.42578125" style="1" customWidth="1"/>
    <col min="16" max="16384" width="9.140625" style="1"/>
  </cols>
  <sheetData>
    <row r="1" spans="1:13" ht="18.75" customHeight="1" x14ac:dyDescent="0.3">
      <c r="A1" s="232" t="s">
        <v>47</v>
      </c>
      <c r="B1" s="232"/>
      <c r="C1" s="232"/>
      <c r="D1" s="232"/>
      <c r="E1" s="232"/>
      <c r="F1" s="232"/>
      <c r="G1" s="232"/>
      <c r="H1" s="232"/>
      <c r="I1" s="232"/>
      <c r="J1" s="232"/>
      <c r="K1" s="232"/>
      <c r="L1" s="232"/>
      <c r="M1" s="232"/>
    </row>
    <row r="2" spans="1:13" ht="18.75" customHeight="1" x14ac:dyDescent="0.3">
      <c r="A2" s="232" t="s">
        <v>48</v>
      </c>
      <c r="B2" s="232"/>
      <c r="C2" s="232"/>
      <c r="D2" s="232"/>
      <c r="E2" s="232"/>
      <c r="F2" s="232"/>
      <c r="G2" s="232"/>
      <c r="H2" s="232"/>
      <c r="I2" s="232"/>
      <c r="J2" s="232"/>
      <c r="K2" s="232"/>
      <c r="L2" s="232"/>
      <c r="M2" s="232"/>
    </row>
    <row r="3" spans="1:13" ht="18.75" customHeight="1" x14ac:dyDescent="0.3">
      <c r="A3" s="232" t="s">
        <v>49</v>
      </c>
      <c r="B3" s="232"/>
      <c r="C3" s="232"/>
      <c r="D3" s="232"/>
      <c r="E3" s="232"/>
      <c r="F3" s="232"/>
      <c r="G3" s="232"/>
      <c r="H3" s="232"/>
      <c r="I3" s="232"/>
      <c r="J3" s="232"/>
      <c r="K3" s="232"/>
      <c r="L3" s="232"/>
      <c r="M3" s="232"/>
    </row>
    <row r="4" spans="1:13" ht="7.5" customHeight="1" x14ac:dyDescent="0.35">
      <c r="A4" s="23"/>
      <c r="B4" s="23"/>
      <c r="C4" s="23"/>
    </row>
    <row r="5" spans="1:13" x14ac:dyDescent="0.25">
      <c r="A5" s="39"/>
      <c r="B5" s="39"/>
      <c r="C5" s="39"/>
      <c r="D5" s="39"/>
      <c r="E5" s="39"/>
      <c r="F5" s="13" t="s">
        <v>96</v>
      </c>
      <c r="G5" s="13" t="s">
        <v>97</v>
      </c>
      <c r="H5" s="13" t="s">
        <v>102</v>
      </c>
      <c r="I5" s="13" t="s">
        <v>108</v>
      </c>
      <c r="J5" s="13" t="s">
        <v>117</v>
      </c>
      <c r="K5" s="13" t="s">
        <v>162</v>
      </c>
      <c r="L5" s="13" t="s">
        <v>174</v>
      </c>
      <c r="M5" s="13" t="s">
        <v>251</v>
      </c>
    </row>
    <row r="6" spans="1:13" ht="15" customHeight="1" x14ac:dyDescent="0.25">
      <c r="A6" s="12"/>
      <c r="B6" s="12" t="s">
        <v>35</v>
      </c>
      <c r="C6" s="12"/>
      <c r="D6" s="12"/>
      <c r="E6" s="11"/>
      <c r="F6" s="11"/>
      <c r="G6" s="11"/>
      <c r="H6" s="11"/>
      <c r="I6" s="11"/>
      <c r="J6" s="11"/>
      <c r="K6" s="11"/>
      <c r="L6" s="11"/>
      <c r="M6" s="11"/>
    </row>
    <row r="7" spans="1:13" ht="15" customHeight="1" x14ac:dyDescent="0.25">
      <c r="C7" s="7" t="s">
        <v>9</v>
      </c>
      <c r="D7" s="1"/>
      <c r="E7" s="1"/>
      <c r="F7" s="86"/>
      <c r="G7" s="86"/>
      <c r="H7" s="86"/>
      <c r="I7" s="86"/>
      <c r="J7" s="86"/>
      <c r="K7" s="86"/>
      <c r="L7" s="86"/>
      <c r="M7" s="86"/>
    </row>
    <row r="8" spans="1:13" ht="15" customHeight="1" x14ac:dyDescent="0.25">
      <c r="A8" s="1"/>
      <c r="B8" s="1"/>
      <c r="C8" s="1"/>
      <c r="D8" s="76" t="s">
        <v>37</v>
      </c>
      <c r="E8" s="76"/>
      <c r="F8" s="53">
        <v>705</v>
      </c>
      <c r="G8" s="53">
        <v>570</v>
      </c>
      <c r="H8" s="53">
        <v>809</v>
      </c>
      <c r="I8" s="53">
        <v>597</v>
      </c>
      <c r="J8" s="53">
        <v>476</v>
      </c>
      <c r="K8" s="53">
        <v>475</v>
      </c>
      <c r="L8" s="53">
        <v>585</v>
      </c>
      <c r="M8" s="53">
        <v>468.7</v>
      </c>
    </row>
    <row r="9" spans="1:13" ht="15" customHeight="1" x14ac:dyDescent="0.25">
      <c r="A9" s="1"/>
      <c r="B9" s="1"/>
      <c r="C9" s="1"/>
      <c r="D9" s="76" t="s">
        <v>38</v>
      </c>
      <c r="E9" s="76"/>
      <c r="F9" s="70">
        <v>680</v>
      </c>
      <c r="G9" s="70">
        <v>462</v>
      </c>
      <c r="H9" s="70">
        <v>222</v>
      </c>
      <c r="I9" s="70">
        <v>312</v>
      </c>
      <c r="J9" s="70">
        <v>500</v>
      </c>
      <c r="K9" s="70">
        <v>455</v>
      </c>
      <c r="L9" s="70">
        <v>311</v>
      </c>
      <c r="M9" s="70">
        <v>370.4</v>
      </c>
    </row>
    <row r="10" spans="1:13" ht="15" customHeight="1" x14ac:dyDescent="0.25">
      <c r="A10" s="7"/>
      <c r="B10" s="1"/>
      <c r="C10" s="1"/>
      <c r="D10" s="7" t="s">
        <v>29</v>
      </c>
      <c r="E10" s="1"/>
      <c r="F10" s="71">
        <v>1385</v>
      </c>
      <c r="G10" s="71">
        <v>1032</v>
      </c>
      <c r="H10" s="71">
        <v>1031</v>
      </c>
      <c r="I10" s="71">
        <v>909</v>
      </c>
      <c r="J10" s="71">
        <v>976</v>
      </c>
      <c r="K10" s="71">
        <v>930</v>
      </c>
      <c r="L10" s="71">
        <v>896</v>
      </c>
      <c r="M10" s="71">
        <v>839.09999999999991</v>
      </c>
    </row>
    <row r="11" spans="1:13" ht="15" customHeight="1" x14ac:dyDescent="0.25">
      <c r="A11" s="1"/>
      <c r="B11" s="1"/>
      <c r="C11" s="1"/>
      <c r="D11" s="1" t="s">
        <v>16</v>
      </c>
      <c r="E11" s="1"/>
      <c r="F11" s="70">
        <v>1089</v>
      </c>
      <c r="G11" s="70">
        <v>833</v>
      </c>
      <c r="H11" s="70">
        <v>910</v>
      </c>
      <c r="I11" s="70">
        <v>844</v>
      </c>
      <c r="J11" s="70">
        <v>876</v>
      </c>
      <c r="K11" s="70">
        <v>829</v>
      </c>
      <c r="L11" s="70">
        <v>812</v>
      </c>
      <c r="M11" s="70">
        <v>782.6</v>
      </c>
    </row>
    <row r="12" spans="1:13" ht="15" customHeight="1" x14ac:dyDescent="0.25">
      <c r="A12" s="1"/>
      <c r="B12" s="1"/>
      <c r="C12" s="1"/>
      <c r="D12" s="7" t="s">
        <v>31</v>
      </c>
      <c r="E12" s="7"/>
      <c r="F12" s="72">
        <v>296</v>
      </c>
      <c r="G12" s="72">
        <v>199</v>
      </c>
      <c r="H12" s="72">
        <v>121</v>
      </c>
      <c r="I12" s="72">
        <v>65</v>
      </c>
      <c r="J12" s="72">
        <v>100</v>
      </c>
      <c r="K12" s="72">
        <v>101</v>
      </c>
      <c r="L12" s="72">
        <v>84</v>
      </c>
      <c r="M12" s="72">
        <v>56.499999999999886</v>
      </c>
    </row>
    <row r="13" spans="1:13" ht="15" customHeight="1" x14ac:dyDescent="0.25">
      <c r="A13" s="1"/>
      <c r="B13" s="1"/>
      <c r="C13" s="1"/>
      <c r="D13" s="1"/>
      <c r="E13" s="87" t="s">
        <v>30</v>
      </c>
      <c r="F13" s="43">
        <v>0.21</v>
      </c>
      <c r="G13" s="43">
        <v>0.19</v>
      </c>
      <c r="H13" s="43">
        <v>0.12</v>
      </c>
      <c r="I13" s="43">
        <v>7.0000000000000007E-2</v>
      </c>
      <c r="J13" s="43">
        <v>0.1</v>
      </c>
      <c r="K13" s="43">
        <v>0.11</v>
      </c>
      <c r="L13" s="43">
        <v>0.09</v>
      </c>
      <c r="M13" s="43">
        <v>7.0000000000000007E-2</v>
      </c>
    </row>
    <row r="14" spans="1:13" ht="7.5" customHeight="1" x14ac:dyDescent="0.25">
      <c r="A14" s="1"/>
      <c r="B14" s="1"/>
      <c r="C14" s="1"/>
      <c r="D14" s="87"/>
      <c r="E14" s="87"/>
      <c r="F14" s="43"/>
      <c r="G14" s="43"/>
      <c r="H14" s="43"/>
      <c r="I14" s="43"/>
      <c r="J14" s="43"/>
      <c r="K14" s="43"/>
      <c r="L14" s="43"/>
      <c r="M14" s="43"/>
    </row>
    <row r="15" spans="1:13" ht="15" customHeight="1" x14ac:dyDescent="0.25">
      <c r="A15" s="1"/>
      <c r="B15" s="1"/>
      <c r="C15" s="7" t="s">
        <v>65</v>
      </c>
      <c r="D15" s="1"/>
      <c r="E15" s="1"/>
      <c r="F15" s="5">
        <v>98</v>
      </c>
      <c r="G15" s="5">
        <v>79</v>
      </c>
      <c r="H15" s="5">
        <v>84</v>
      </c>
      <c r="I15" s="5">
        <v>82</v>
      </c>
      <c r="J15" s="5">
        <v>87</v>
      </c>
      <c r="K15" s="5">
        <v>86</v>
      </c>
      <c r="L15" s="5">
        <v>91</v>
      </c>
      <c r="M15" s="5">
        <v>79</v>
      </c>
    </row>
    <row r="16" spans="1:13" ht="15" customHeight="1" x14ac:dyDescent="0.25">
      <c r="A16" s="1"/>
      <c r="B16" s="1"/>
      <c r="C16" s="1"/>
      <c r="D16" s="100" t="s">
        <v>68</v>
      </c>
      <c r="E16" s="87"/>
      <c r="F16" s="53">
        <v>1287</v>
      </c>
      <c r="G16" s="53">
        <v>953</v>
      </c>
      <c r="H16" s="53">
        <v>947</v>
      </c>
      <c r="I16" s="53">
        <v>827</v>
      </c>
      <c r="J16" s="53">
        <v>889</v>
      </c>
      <c r="K16" s="53">
        <v>844</v>
      </c>
      <c r="L16" s="53">
        <v>805</v>
      </c>
      <c r="M16" s="53">
        <v>760</v>
      </c>
    </row>
    <row r="17" spans="1:15" ht="15" customHeight="1" x14ac:dyDescent="0.25">
      <c r="A17" s="1"/>
      <c r="B17" s="1"/>
      <c r="C17" s="1"/>
      <c r="D17" s="100" t="s">
        <v>69</v>
      </c>
      <c r="E17" s="87"/>
      <c r="F17" s="53">
        <v>991</v>
      </c>
      <c r="G17" s="53">
        <v>754</v>
      </c>
      <c r="H17" s="53">
        <v>826</v>
      </c>
      <c r="I17" s="53">
        <v>762</v>
      </c>
      <c r="J17" s="53">
        <v>789</v>
      </c>
      <c r="K17" s="53">
        <v>743</v>
      </c>
      <c r="L17" s="53">
        <v>721</v>
      </c>
      <c r="M17" s="53">
        <v>704</v>
      </c>
    </row>
    <row r="18" spans="1:15" ht="7.5" customHeight="1" x14ac:dyDescent="0.25">
      <c r="A18" s="1"/>
      <c r="B18" s="1"/>
      <c r="C18" s="1"/>
      <c r="D18" s="87"/>
      <c r="E18" s="87"/>
      <c r="F18" s="43"/>
      <c r="G18" s="43"/>
      <c r="H18" s="43"/>
      <c r="I18" s="43"/>
      <c r="J18" s="43"/>
      <c r="K18" s="43"/>
      <c r="L18" s="43"/>
      <c r="M18" s="43"/>
    </row>
    <row r="19" spans="1:15" ht="15" customHeight="1" x14ac:dyDescent="0.25">
      <c r="A19" s="1"/>
      <c r="B19" s="1"/>
      <c r="C19" s="7" t="s">
        <v>14</v>
      </c>
      <c r="D19" s="1"/>
      <c r="E19" s="7"/>
      <c r="F19" s="72">
        <v>259</v>
      </c>
      <c r="G19" s="72">
        <v>157</v>
      </c>
      <c r="H19" s="72">
        <v>47</v>
      </c>
      <c r="I19" s="72">
        <v>18</v>
      </c>
      <c r="J19" s="72">
        <v>12</v>
      </c>
      <c r="K19" s="72">
        <v>6</v>
      </c>
      <c r="L19" s="72">
        <v>12</v>
      </c>
      <c r="M19" s="72">
        <v>16.7</v>
      </c>
      <c r="O19" s="72"/>
    </row>
    <row r="20" spans="1:15" ht="15" customHeight="1" x14ac:dyDescent="0.25">
      <c r="A20" s="1"/>
      <c r="B20" s="1"/>
      <c r="C20" s="1" t="s">
        <v>144</v>
      </c>
      <c r="D20" s="1"/>
      <c r="E20" s="7"/>
      <c r="F20" s="224">
        <v>99</v>
      </c>
      <c r="G20" s="224">
        <v>96</v>
      </c>
      <c r="H20" s="224">
        <v>101</v>
      </c>
      <c r="I20" s="224">
        <v>99</v>
      </c>
      <c r="J20" s="224">
        <v>101</v>
      </c>
      <c r="K20" s="224">
        <v>84</v>
      </c>
      <c r="L20" s="224">
        <v>78</v>
      </c>
      <c r="M20" s="224">
        <v>80</v>
      </c>
      <c r="O20" s="224"/>
    </row>
    <row r="21" spans="1:15" ht="15" customHeight="1" x14ac:dyDescent="0.25">
      <c r="A21" s="1"/>
      <c r="B21" s="1"/>
      <c r="C21" s="1" t="s">
        <v>216</v>
      </c>
      <c r="D21" s="1"/>
      <c r="E21" s="7"/>
      <c r="F21" s="224">
        <v>-2</v>
      </c>
      <c r="G21" s="224">
        <v>9</v>
      </c>
      <c r="H21" s="224">
        <v>6</v>
      </c>
      <c r="I21" s="224">
        <v>-6</v>
      </c>
      <c r="J21" s="224">
        <v>0</v>
      </c>
      <c r="K21" s="224">
        <v>2</v>
      </c>
      <c r="L21" s="224">
        <v>4</v>
      </c>
      <c r="M21" s="224">
        <v>-2</v>
      </c>
      <c r="O21" s="224"/>
    </row>
    <row r="22" spans="1:15" ht="15" customHeight="1" x14ac:dyDescent="0.25">
      <c r="A22" s="1"/>
      <c r="B22" s="1"/>
      <c r="C22" s="1" t="s">
        <v>217</v>
      </c>
      <c r="D22" s="1"/>
      <c r="E22" s="7"/>
      <c r="F22" s="224">
        <v>0</v>
      </c>
      <c r="G22" s="224">
        <v>0</v>
      </c>
      <c r="H22" s="224">
        <v>0</v>
      </c>
      <c r="I22" s="224">
        <v>1</v>
      </c>
      <c r="J22" s="224">
        <v>0</v>
      </c>
      <c r="K22" s="224">
        <v>0</v>
      </c>
      <c r="L22" s="224">
        <v>-10</v>
      </c>
      <c r="M22" s="224">
        <v>-2</v>
      </c>
      <c r="O22" s="224"/>
    </row>
    <row r="23" spans="1:15" ht="15" customHeight="1" x14ac:dyDescent="0.25">
      <c r="A23" s="1"/>
      <c r="B23" s="1"/>
      <c r="C23" s="1" t="s">
        <v>218</v>
      </c>
      <c r="D23" s="1"/>
      <c r="E23" s="76"/>
      <c r="F23" s="118">
        <v>0</v>
      </c>
      <c r="G23" s="118">
        <v>-1</v>
      </c>
      <c r="H23" s="118">
        <v>-1</v>
      </c>
      <c r="I23" s="118">
        <v>2</v>
      </c>
      <c r="J23" s="118">
        <v>2</v>
      </c>
      <c r="K23" s="118">
        <v>-2</v>
      </c>
      <c r="L23" s="118">
        <v>-3</v>
      </c>
      <c r="M23" s="118">
        <v>0</v>
      </c>
      <c r="O23" s="224"/>
    </row>
    <row r="24" spans="1:15" x14ac:dyDescent="0.25">
      <c r="A24" s="1"/>
      <c r="B24" s="1"/>
      <c r="C24" s="1" t="s">
        <v>223</v>
      </c>
      <c r="D24" s="1"/>
      <c r="E24" s="76"/>
      <c r="F24" s="118">
        <v>2</v>
      </c>
      <c r="G24" s="118">
        <v>2</v>
      </c>
      <c r="H24" s="118">
        <v>3</v>
      </c>
      <c r="I24" s="118">
        <v>3</v>
      </c>
      <c r="J24" s="118">
        <v>2</v>
      </c>
      <c r="K24" s="118">
        <v>2</v>
      </c>
      <c r="L24" s="118">
        <v>4</v>
      </c>
      <c r="M24" s="118">
        <v>2</v>
      </c>
      <c r="O24" s="224"/>
    </row>
    <row r="25" spans="1:15" ht="18" thickBot="1" x14ac:dyDescent="0.3">
      <c r="A25" s="1"/>
      <c r="B25" s="1"/>
      <c r="C25" s="7" t="s">
        <v>244</v>
      </c>
      <c r="D25" s="1"/>
      <c r="E25" s="1"/>
      <c r="F25" s="111">
        <v>354</v>
      </c>
      <c r="G25" s="111">
        <v>259</v>
      </c>
      <c r="H25" s="111">
        <v>150</v>
      </c>
      <c r="I25" s="111">
        <v>111</v>
      </c>
      <c r="J25" s="111">
        <v>113</v>
      </c>
      <c r="K25" s="111">
        <v>88</v>
      </c>
      <c r="L25" s="111">
        <v>77</v>
      </c>
      <c r="M25" s="111">
        <v>90.7</v>
      </c>
      <c r="N25" s="72">
        <v>0</v>
      </c>
      <c r="O25" s="224"/>
    </row>
    <row r="26" spans="1:15" ht="15.75" thickTop="1" x14ac:dyDescent="0.25">
      <c r="A26" s="1"/>
      <c r="B26" s="1"/>
      <c r="C26" s="76" t="s">
        <v>248</v>
      </c>
      <c r="D26" s="1"/>
      <c r="E26" s="1"/>
      <c r="F26" s="223">
        <v>-2</v>
      </c>
      <c r="G26" s="223">
        <v>-1</v>
      </c>
      <c r="H26" s="223">
        <v>-20</v>
      </c>
      <c r="I26" s="223">
        <v>-6</v>
      </c>
      <c r="J26" s="223">
        <v>-49</v>
      </c>
      <c r="K26" s="223">
        <v>-60</v>
      </c>
      <c r="L26" s="223">
        <v>-33</v>
      </c>
      <c r="M26" s="223">
        <v>-5</v>
      </c>
    </row>
    <row r="27" spans="1:15" s="89" customFormat="1" ht="7.5" customHeight="1" x14ac:dyDescent="0.25">
      <c r="F27" s="91"/>
      <c r="G27" s="91"/>
      <c r="H27" s="91"/>
      <c r="I27" s="90"/>
      <c r="J27" s="90"/>
      <c r="K27" s="90"/>
      <c r="L27" s="90"/>
      <c r="M27" s="90"/>
    </row>
    <row r="28" spans="1:15" ht="15" customHeight="1" x14ac:dyDescent="0.25">
      <c r="A28" s="12"/>
      <c r="B28" s="12" t="s">
        <v>7</v>
      </c>
      <c r="C28" s="12"/>
      <c r="D28" s="11"/>
      <c r="E28" s="11"/>
      <c r="F28" s="11"/>
      <c r="G28" s="11"/>
      <c r="H28" s="11"/>
      <c r="I28" s="11"/>
      <c r="J28" s="11"/>
      <c r="K28" s="11"/>
      <c r="L28" s="11"/>
      <c r="M28" s="11"/>
    </row>
    <row r="29" spans="1:15" ht="7.5" customHeight="1" x14ac:dyDescent="0.25">
      <c r="A29" s="7"/>
      <c r="B29" s="7"/>
      <c r="C29" s="7"/>
      <c r="D29" s="1"/>
      <c r="E29" s="1"/>
      <c r="F29" s="40"/>
      <c r="G29" s="40"/>
      <c r="H29" s="40"/>
      <c r="I29" s="40"/>
      <c r="J29" s="40"/>
      <c r="K29" s="40"/>
      <c r="L29" s="40"/>
      <c r="M29" s="40"/>
    </row>
    <row r="30" spans="1:15" ht="15" customHeight="1" x14ac:dyDescent="0.25">
      <c r="C30" s="7" t="s">
        <v>52</v>
      </c>
      <c r="D30" s="7"/>
      <c r="E30" s="1"/>
      <c r="F30" s="1"/>
      <c r="G30" s="1"/>
      <c r="H30" s="1"/>
      <c r="I30" s="1"/>
      <c r="J30" s="1"/>
      <c r="K30" s="1"/>
      <c r="L30" s="1"/>
      <c r="M30" s="1"/>
    </row>
    <row r="31" spans="1:15" ht="15" customHeight="1" x14ac:dyDescent="0.25">
      <c r="C31" s="1"/>
      <c r="D31" s="1"/>
      <c r="E31" s="1" t="s">
        <v>74</v>
      </c>
      <c r="F31" s="104">
        <v>895</v>
      </c>
      <c r="G31" s="104">
        <v>709</v>
      </c>
      <c r="H31" s="104">
        <v>1049</v>
      </c>
      <c r="I31" s="104">
        <v>951</v>
      </c>
      <c r="J31" s="104">
        <v>738</v>
      </c>
      <c r="K31" s="104">
        <v>849</v>
      </c>
      <c r="L31" s="104">
        <v>1052</v>
      </c>
      <c r="M31" s="104">
        <v>831</v>
      </c>
    </row>
    <row r="32" spans="1:15" ht="15" customHeight="1" x14ac:dyDescent="0.25">
      <c r="C32" s="1"/>
      <c r="D32" s="1"/>
      <c r="E32" s="1" t="s">
        <v>190</v>
      </c>
      <c r="F32" s="4">
        <v>1224</v>
      </c>
      <c r="G32" s="4">
        <v>819</v>
      </c>
      <c r="H32" s="4">
        <v>595</v>
      </c>
      <c r="I32" s="4">
        <v>656</v>
      </c>
      <c r="J32" s="4">
        <v>1022</v>
      </c>
      <c r="K32" s="4">
        <v>866</v>
      </c>
      <c r="L32" s="4">
        <v>711</v>
      </c>
      <c r="M32" s="4">
        <v>655</v>
      </c>
    </row>
    <row r="33" spans="1:13" ht="15" customHeight="1" x14ac:dyDescent="0.25">
      <c r="C33" s="1"/>
      <c r="D33" s="1"/>
      <c r="E33" s="1" t="s">
        <v>191</v>
      </c>
      <c r="F33" s="4">
        <v>516</v>
      </c>
      <c r="G33" s="4">
        <v>389</v>
      </c>
      <c r="H33" s="4">
        <v>437</v>
      </c>
      <c r="I33" s="4">
        <v>468</v>
      </c>
      <c r="J33" s="4">
        <v>567</v>
      </c>
      <c r="K33" s="4">
        <v>658</v>
      </c>
      <c r="L33" s="4">
        <v>607</v>
      </c>
      <c r="M33" s="4">
        <v>692</v>
      </c>
    </row>
    <row r="34" spans="1:13" ht="15" customHeight="1" x14ac:dyDescent="0.25">
      <c r="C34" s="1"/>
      <c r="D34" s="1" t="s">
        <v>61</v>
      </c>
      <c r="E34" s="1"/>
      <c r="F34" s="4">
        <v>153</v>
      </c>
      <c r="G34" s="4">
        <v>132</v>
      </c>
      <c r="H34" s="4">
        <v>131</v>
      </c>
      <c r="I34" s="4">
        <v>131</v>
      </c>
      <c r="J34" s="4">
        <v>122</v>
      </c>
      <c r="K34" s="4">
        <v>148</v>
      </c>
      <c r="L34" s="4">
        <v>134</v>
      </c>
      <c r="M34" s="4">
        <v>94</v>
      </c>
    </row>
    <row r="35" spans="1:13" ht="15.75" thickBot="1" x14ac:dyDescent="0.3">
      <c r="C35" s="1"/>
      <c r="D35" s="7" t="s">
        <v>43</v>
      </c>
      <c r="E35" s="7"/>
      <c r="F35" s="105">
        <v>2788</v>
      </c>
      <c r="G35" s="105">
        <v>2049</v>
      </c>
      <c r="H35" s="105">
        <v>2212</v>
      </c>
      <c r="I35" s="105">
        <v>2206</v>
      </c>
      <c r="J35" s="105">
        <v>2449</v>
      </c>
      <c r="K35" s="105">
        <v>2521</v>
      </c>
      <c r="L35" s="105">
        <v>2504</v>
      </c>
      <c r="M35" s="105">
        <v>2272</v>
      </c>
    </row>
    <row r="36" spans="1:13" ht="7.5" customHeight="1" thickTop="1" x14ac:dyDescent="0.25">
      <c r="B36" s="18"/>
      <c r="C36" s="7"/>
      <c r="D36" s="1"/>
      <c r="E36" s="1"/>
      <c r="F36" s="52"/>
      <c r="G36" s="52"/>
      <c r="H36" s="52"/>
      <c r="I36" s="52"/>
      <c r="J36" s="52"/>
      <c r="K36" s="52"/>
      <c r="L36" s="52"/>
      <c r="M36" s="52"/>
    </row>
    <row r="37" spans="1:13" ht="15" customHeight="1" x14ac:dyDescent="0.25">
      <c r="A37" s="1"/>
      <c r="B37" s="1"/>
      <c r="C37" s="7" t="s">
        <v>55</v>
      </c>
      <c r="D37" s="1"/>
      <c r="E37" s="1"/>
      <c r="F37" s="1"/>
      <c r="G37" s="1"/>
      <c r="H37" s="1"/>
      <c r="I37" s="1"/>
      <c r="J37" s="1"/>
      <c r="K37" s="1"/>
      <c r="L37" s="1"/>
      <c r="M37" s="1"/>
    </row>
    <row r="38" spans="1:13" ht="15" customHeight="1" x14ac:dyDescent="0.25">
      <c r="A38" s="1"/>
      <c r="B38" s="1"/>
      <c r="C38" s="1"/>
      <c r="D38" s="1" t="s">
        <v>203</v>
      </c>
      <c r="E38" s="1"/>
      <c r="F38" s="4">
        <v>2504</v>
      </c>
      <c r="G38" s="4">
        <v>2434</v>
      </c>
      <c r="H38" s="4">
        <v>2226</v>
      </c>
      <c r="I38" s="4">
        <v>2205</v>
      </c>
      <c r="J38" s="4">
        <v>2391</v>
      </c>
      <c r="K38" s="4">
        <v>2461</v>
      </c>
      <c r="L38" s="4">
        <v>2463</v>
      </c>
      <c r="M38" s="4">
        <v>2303</v>
      </c>
    </row>
    <row r="39" spans="1:13" ht="15" customHeight="1" x14ac:dyDescent="0.25">
      <c r="A39" s="1"/>
      <c r="B39" s="1"/>
      <c r="C39" s="1"/>
      <c r="D39" s="1" t="s">
        <v>42</v>
      </c>
      <c r="E39" s="1"/>
      <c r="F39" s="2">
        <v>0.86</v>
      </c>
      <c r="G39" s="2">
        <v>0.83</v>
      </c>
      <c r="H39" s="2">
        <v>0.76</v>
      </c>
      <c r="I39" s="2">
        <v>0.75</v>
      </c>
      <c r="J39" s="2">
        <v>0.82</v>
      </c>
      <c r="K39" s="2">
        <v>0.84</v>
      </c>
      <c r="L39" s="2">
        <v>0.84</v>
      </c>
      <c r="M39" s="2">
        <v>0.79</v>
      </c>
    </row>
    <row r="40" spans="1:13" ht="7.5" customHeight="1" x14ac:dyDescent="0.25">
      <c r="A40" s="1"/>
      <c r="B40" s="1"/>
      <c r="C40" s="1"/>
      <c r="D40" s="1"/>
      <c r="E40" s="1"/>
      <c r="F40" s="1"/>
      <c r="G40" s="1"/>
      <c r="H40" s="1"/>
      <c r="I40" s="1"/>
      <c r="J40" s="1"/>
      <c r="K40" s="1"/>
      <c r="L40" s="1"/>
      <c r="M40" s="1"/>
    </row>
    <row r="41" spans="1:13" ht="15" customHeight="1" x14ac:dyDescent="0.25">
      <c r="A41" s="1"/>
      <c r="B41" s="1"/>
      <c r="C41" s="7" t="s">
        <v>56</v>
      </c>
      <c r="D41" s="1"/>
      <c r="E41" s="92"/>
      <c r="F41" s="1"/>
      <c r="G41" s="1"/>
      <c r="H41" s="1"/>
      <c r="I41" s="1"/>
      <c r="J41" s="1"/>
      <c r="K41" s="1"/>
      <c r="L41" s="1"/>
      <c r="M41" s="1"/>
    </row>
    <row r="42" spans="1:13" ht="15" customHeight="1" x14ac:dyDescent="0.25">
      <c r="A42" s="1"/>
      <c r="B42" s="1"/>
      <c r="C42" s="1"/>
      <c r="D42" s="1" t="s">
        <v>192</v>
      </c>
      <c r="E42" s="1"/>
      <c r="F42" s="5">
        <v>450</v>
      </c>
      <c r="G42" s="5">
        <v>451</v>
      </c>
      <c r="H42" s="5">
        <v>410</v>
      </c>
      <c r="I42" s="5">
        <v>355</v>
      </c>
      <c r="J42" s="5">
        <v>343</v>
      </c>
      <c r="K42" s="5">
        <v>326</v>
      </c>
      <c r="L42" s="5">
        <v>317</v>
      </c>
      <c r="M42" s="5">
        <v>327</v>
      </c>
    </row>
    <row r="43" spans="1:13" ht="7.5" customHeight="1" x14ac:dyDescent="0.25">
      <c r="A43" s="1"/>
      <c r="B43" s="1"/>
      <c r="C43" s="1"/>
      <c r="D43" s="1"/>
      <c r="E43" s="1"/>
      <c r="F43" s="5"/>
      <c r="G43" s="5"/>
      <c r="H43" s="5"/>
      <c r="I43" s="5"/>
      <c r="J43" s="5"/>
      <c r="K43" s="5"/>
      <c r="L43" s="5"/>
      <c r="M43" s="5"/>
    </row>
    <row r="44" spans="1:13" ht="15" customHeight="1" x14ac:dyDescent="0.25">
      <c r="A44" s="1"/>
      <c r="B44" s="1"/>
      <c r="C44" s="7" t="s">
        <v>82</v>
      </c>
      <c r="D44" s="1"/>
      <c r="E44" s="1"/>
      <c r="F44" s="5"/>
      <c r="G44" s="5"/>
      <c r="H44" s="5"/>
      <c r="I44" s="5"/>
      <c r="J44" s="5"/>
      <c r="K44" s="5"/>
      <c r="L44" s="5"/>
      <c r="M44" s="5"/>
    </row>
    <row r="45" spans="1:13" ht="15" customHeight="1" x14ac:dyDescent="0.25">
      <c r="A45" s="1"/>
      <c r="B45" s="1"/>
      <c r="C45" s="1"/>
      <c r="D45" s="1" t="s">
        <v>204</v>
      </c>
      <c r="E45" s="1"/>
      <c r="F45" s="5">
        <v>417</v>
      </c>
      <c r="G45" s="5">
        <v>418</v>
      </c>
      <c r="H45" s="5">
        <v>404</v>
      </c>
      <c r="I45" s="5">
        <v>370</v>
      </c>
      <c r="J45" s="5">
        <v>320</v>
      </c>
      <c r="K45" s="5">
        <v>287</v>
      </c>
      <c r="L45" s="5">
        <v>259</v>
      </c>
      <c r="M45" s="5">
        <v>285</v>
      </c>
    </row>
    <row r="46" spans="1:13" ht="15" customHeight="1" x14ac:dyDescent="0.25">
      <c r="A46" s="1"/>
      <c r="B46" s="1"/>
      <c r="C46" s="1"/>
      <c r="D46" s="1" t="s">
        <v>205</v>
      </c>
      <c r="E46" s="1"/>
      <c r="F46" s="5">
        <v>161</v>
      </c>
      <c r="G46" s="5">
        <v>151</v>
      </c>
      <c r="H46" s="5">
        <v>146</v>
      </c>
      <c r="I46" s="5">
        <v>130</v>
      </c>
      <c r="J46" s="5">
        <v>112</v>
      </c>
      <c r="K46" s="5">
        <v>93</v>
      </c>
      <c r="L46" s="5">
        <v>87</v>
      </c>
      <c r="M46" s="5">
        <v>87</v>
      </c>
    </row>
    <row r="47" spans="1:13" ht="15" customHeight="1" x14ac:dyDescent="0.25">
      <c r="A47" s="1"/>
      <c r="B47" s="1"/>
      <c r="C47" s="1"/>
      <c r="D47" s="1" t="s">
        <v>63</v>
      </c>
      <c r="E47" s="1"/>
      <c r="F47" s="5">
        <v>61</v>
      </c>
      <c r="G47" s="5">
        <v>61</v>
      </c>
      <c r="H47" s="5">
        <v>60</v>
      </c>
      <c r="I47" s="5">
        <v>60</v>
      </c>
      <c r="J47" s="5">
        <v>65</v>
      </c>
      <c r="K47" s="5">
        <v>60</v>
      </c>
      <c r="L47" s="5">
        <v>58</v>
      </c>
      <c r="M47" s="5">
        <v>59</v>
      </c>
    </row>
    <row r="48" spans="1:13" ht="7.5" customHeight="1" x14ac:dyDescent="0.25">
      <c r="C48" s="1"/>
      <c r="D48" s="1"/>
      <c r="E48" s="1"/>
      <c r="F48" s="4"/>
      <c r="G48" s="4"/>
      <c r="H48" s="4"/>
      <c r="I48" s="4"/>
      <c r="J48" s="4"/>
      <c r="K48" s="4"/>
      <c r="L48" s="4"/>
      <c r="M48" s="4"/>
    </row>
    <row r="49" spans="1:13" ht="15" customHeight="1" x14ac:dyDescent="0.25">
      <c r="C49" s="7" t="s">
        <v>79</v>
      </c>
      <c r="D49" s="1"/>
      <c r="E49" s="1"/>
      <c r="F49" s="4"/>
      <c r="G49" s="4"/>
      <c r="H49" s="4"/>
      <c r="I49" s="4"/>
      <c r="J49" s="4"/>
      <c r="K49" s="4"/>
      <c r="L49" s="4"/>
      <c r="M49" s="4"/>
    </row>
    <row r="50" spans="1:13" ht="15" customHeight="1" x14ac:dyDescent="0.25">
      <c r="A50" s="1"/>
      <c r="B50" s="1"/>
      <c r="C50" s="1"/>
      <c r="D50" s="1" t="s">
        <v>150</v>
      </c>
      <c r="E50" s="1"/>
      <c r="F50" s="5">
        <v>462</v>
      </c>
      <c r="G50" s="5">
        <v>454</v>
      </c>
      <c r="H50" s="5">
        <v>412</v>
      </c>
      <c r="I50" s="5">
        <v>322</v>
      </c>
      <c r="J50" s="5">
        <v>311</v>
      </c>
      <c r="K50" s="5">
        <v>259</v>
      </c>
      <c r="L50" s="5">
        <v>220</v>
      </c>
      <c r="M50" s="5">
        <v>307.33</v>
      </c>
    </row>
    <row r="51" spans="1:13" ht="15" customHeight="1" x14ac:dyDescent="0.25">
      <c r="A51" s="1"/>
      <c r="B51" s="1"/>
      <c r="C51" s="1"/>
      <c r="D51" s="1" t="s">
        <v>151</v>
      </c>
      <c r="E51" s="1"/>
      <c r="F51" s="5">
        <v>135</v>
      </c>
      <c r="G51" s="5">
        <v>136</v>
      </c>
      <c r="H51" s="5">
        <v>115</v>
      </c>
      <c r="I51" s="5">
        <v>98</v>
      </c>
      <c r="J51" s="5">
        <v>73</v>
      </c>
      <c r="K51" s="5">
        <v>66</v>
      </c>
      <c r="L51" s="5">
        <v>69</v>
      </c>
      <c r="M51" s="5">
        <v>74.55</v>
      </c>
    </row>
    <row r="52" spans="1:13" ht="15" customHeight="1" x14ac:dyDescent="0.25">
      <c r="A52" s="1"/>
      <c r="B52" s="1"/>
      <c r="C52" s="1"/>
      <c r="D52" s="1" t="s">
        <v>206</v>
      </c>
      <c r="E52" s="1"/>
      <c r="F52" s="3">
        <v>2.7</v>
      </c>
      <c r="G52" s="3">
        <v>2.7</v>
      </c>
      <c r="H52" s="3">
        <v>2.2000000000000002</v>
      </c>
      <c r="I52" s="3">
        <v>2</v>
      </c>
      <c r="J52" s="3">
        <v>2.2000000000000002</v>
      </c>
      <c r="K52" s="3">
        <v>2.8</v>
      </c>
      <c r="L52" s="3">
        <v>3.2</v>
      </c>
      <c r="M52" s="3">
        <v>3.06</v>
      </c>
    </row>
    <row r="53" spans="1:13" ht="7.5" customHeight="1" x14ac:dyDescent="0.25">
      <c r="C53" s="1"/>
      <c r="D53" s="1"/>
      <c r="E53" s="1"/>
      <c r="F53" s="69"/>
      <c r="G53" s="69"/>
      <c r="H53" s="69"/>
      <c r="I53" s="69"/>
      <c r="J53" s="69"/>
      <c r="K53" s="69"/>
      <c r="L53" s="69"/>
      <c r="M53" s="69"/>
    </row>
    <row r="54" spans="1:13" ht="15" customHeight="1" x14ac:dyDescent="0.25">
      <c r="C54" s="7" t="s">
        <v>92</v>
      </c>
      <c r="D54" s="1"/>
      <c r="E54" s="1"/>
      <c r="F54" s="30">
        <v>83</v>
      </c>
      <c r="G54" s="30">
        <v>89</v>
      </c>
      <c r="H54" s="30">
        <v>100</v>
      </c>
      <c r="I54" s="30">
        <v>90</v>
      </c>
      <c r="J54" s="30">
        <v>85</v>
      </c>
      <c r="K54" s="30">
        <v>81</v>
      </c>
      <c r="L54" s="30">
        <v>85</v>
      </c>
      <c r="M54" s="30">
        <v>97</v>
      </c>
    </row>
    <row r="55" spans="1:13" ht="7.5" customHeight="1" x14ac:dyDescent="0.25">
      <c r="C55" s="7"/>
      <c r="D55" s="1"/>
      <c r="E55" s="1"/>
      <c r="F55" s="30"/>
      <c r="G55" s="30"/>
      <c r="H55" s="30"/>
      <c r="I55" s="30"/>
      <c r="J55" s="30"/>
      <c r="K55" s="30"/>
      <c r="L55" s="30"/>
      <c r="M55" s="30"/>
    </row>
    <row r="56" spans="1:13" ht="17.25" x14ac:dyDescent="0.25">
      <c r="C56" s="7" t="s">
        <v>202</v>
      </c>
      <c r="D56" s="1"/>
      <c r="E56" s="1"/>
      <c r="F56" s="30">
        <v>93</v>
      </c>
      <c r="G56" s="30">
        <v>77</v>
      </c>
      <c r="H56" s="30">
        <v>21</v>
      </c>
      <c r="I56" s="30">
        <v>8</v>
      </c>
      <c r="J56" s="30">
        <v>5</v>
      </c>
      <c r="K56" s="30">
        <v>2</v>
      </c>
      <c r="L56" s="30">
        <v>5</v>
      </c>
      <c r="M56" s="30">
        <v>7</v>
      </c>
    </row>
    <row r="57" spans="1:13" ht="17.25" x14ac:dyDescent="0.25">
      <c r="C57" s="7" t="s">
        <v>227</v>
      </c>
      <c r="D57" s="1"/>
      <c r="E57" s="1"/>
      <c r="F57" s="30">
        <v>128</v>
      </c>
      <c r="G57" s="30">
        <v>123</v>
      </c>
      <c r="H57" s="30">
        <v>67</v>
      </c>
      <c r="I57" s="30">
        <v>54</v>
      </c>
      <c r="J57" s="30">
        <v>65</v>
      </c>
      <c r="K57" s="30">
        <v>34</v>
      </c>
      <c r="L57" s="30">
        <v>31</v>
      </c>
      <c r="M57" s="30">
        <v>40</v>
      </c>
    </row>
    <row r="58" spans="1:13" ht="7.5" customHeight="1" x14ac:dyDescent="0.25">
      <c r="C58" s="1"/>
      <c r="D58" s="1"/>
      <c r="E58" s="1"/>
      <c r="F58" s="69"/>
      <c r="G58" s="69"/>
      <c r="H58" s="69"/>
      <c r="I58" s="69"/>
      <c r="J58" s="69"/>
      <c r="K58" s="69"/>
      <c r="L58" s="69"/>
      <c r="M58" s="69"/>
    </row>
    <row r="59" spans="1:13" ht="15" customHeight="1" x14ac:dyDescent="0.25">
      <c r="C59" s="76" t="s">
        <v>57</v>
      </c>
      <c r="D59" s="76"/>
      <c r="E59" s="76"/>
      <c r="F59" s="30">
        <v>128</v>
      </c>
      <c r="G59" s="30">
        <v>118</v>
      </c>
      <c r="H59" s="30">
        <v>153</v>
      </c>
      <c r="I59" s="30">
        <v>112</v>
      </c>
      <c r="J59" s="30">
        <v>90</v>
      </c>
      <c r="K59" s="30">
        <v>89</v>
      </c>
      <c r="L59" s="30">
        <v>89</v>
      </c>
      <c r="M59" s="30">
        <v>103.4</v>
      </c>
    </row>
    <row r="60" spans="1:13" ht="7.5" customHeight="1" x14ac:dyDescent="0.25"/>
  </sheetData>
  <mergeCells count="3">
    <mergeCell ref="A1:M1"/>
    <mergeCell ref="A2:M2"/>
    <mergeCell ref="A3:M3"/>
  </mergeCells>
  <pageMargins left="0.7" right="0.7" top="0.51" bottom="0.46" header="0.3" footer="0.3"/>
  <pageSetup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4"/>
  <sheetViews>
    <sheetView showGridLines="0" defaultGridColor="0" colorId="55" zoomScaleNormal="100" workbookViewId="0">
      <selection activeCell="M21" sqref="M21"/>
    </sheetView>
  </sheetViews>
  <sheetFormatPr defaultRowHeight="15" x14ac:dyDescent="0.25"/>
  <cols>
    <col min="1" max="4" width="5.7109375" customWidth="1"/>
    <col min="5" max="5" width="45.85546875" customWidth="1"/>
    <col min="6" max="13" width="13.42578125" customWidth="1"/>
    <col min="14" max="14" width="2.42578125" style="1" customWidth="1"/>
    <col min="15" max="16384" width="9.140625" style="1"/>
  </cols>
  <sheetData>
    <row r="1" spans="1:13" ht="18.75" customHeight="1" x14ac:dyDescent="0.3">
      <c r="A1" s="232" t="s">
        <v>46</v>
      </c>
      <c r="B1" s="232"/>
      <c r="C1" s="232"/>
      <c r="D1" s="232"/>
      <c r="E1" s="232"/>
      <c r="F1" s="232"/>
      <c r="G1" s="232"/>
      <c r="H1" s="232"/>
      <c r="I1" s="232"/>
      <c r="J1" s="232"/>
      <c r="K1" s="232"/>
      <c r="L1" s="232"/>
      <c r="M1" s="232"/>
    </row>
    <row r="2" spans="1:13" ht="18.75" customHeight="1" x14ac:dyDescent="0.3">
      <c r="A2" s="232" t="s">
        <v>48</v>
      </c>
      <c r="B2" s="232"/>
      <c r="C2" s="232"/>
      <c r="D2" s="232"/>
      <c r="E2" s="232"/>
      <c r="F2" s="232"/>
      <c r="G2" s="232"/>
      <c r="H2" s="232"/>
      <c r="I2" s="232"/>
      <c r="J2" s="232"/>
      <c r="K2" s="232"/>
      <c r="L2" s="232"/>
      <c r="M2" s="232"/>
    </row>
    <row r="3" spans="1:13" ht="18.75" customHeight="1" x14ac:dyDescent="0.3">
      <c r="A3" s="232" t="s">
        <v>49</v>
      </c>
      <c r="B3" s="232"/>
      <c r="C3" s="232"/>
      <c r="D3" s="232"/>
      <c r="E3" s="232"/>
      <c r="F3" s="232"/>
      <c r="G3" s="232"/>
      <c r="H3" s="232"/>
      <c r="I3" s="232"/>
      <c r="J3" s="232"/>
      <c r="K3" s="232"/>
      <c r="L3" s="232"/>
      <c r="M3" s="232"/>
    </row>
    <row r="4" spans="1:13" ht="7.5" customHeight="1" x14ac:dyDescent="0.35">
      <c r="A4" s="10"/>
    </row>
    <row r="5" spans="1:13" s="109" customFormat="1" ht="13.5" customHeight="1" x14ac:dyDescent="0.2">
      <c r="A5" s="14"/>
      <c r="B5" s="14"/>
      <c r="C5" s="14"/>
      <c r="D5" s="14"/>
      <c r="E5" s="14"/>
      <c r="F5" s="13" t="s">
        <v>96</v>
      </c>
      <c r="G5" s="13" t="s">
        <v>97</v>
      </c>
      <c r="H5" s="13" t="s">
        <v>102</v>
      </c>
      <c r="I5" s="13" t="s">
        <v>108</v>
      </c>
      <c r="J5" s="13" t="s">
        <v>117</v>
      </c>
      <c r="K5" s="13" t="s">
        <v>162</v>
      </c>
      <c r="L5" s="13" t="s">
        <v>174</v>
      </c>
      <c r="M5" s="13" t="s">
        <v>251</v>
      </c>
    </row>
    <row r="6" spans="1:13" ht="15" customHeight="1" x14ac:dyDescent="0.25">
      <c r="A6" s="11"/>
      <c r="B6" s="12" t="s">
        <v>35</v>
      </c>
      <c r="C6" s="11"/>
      <c r="D6" s="11"/>
      <c r="E6" s="11"/>
      <c r="F6" s="11"/>
      <c r="G6" s="11"/>
      <c r="H6" s="11"/>
      <c r="I6" s="11"/>
      <c r="J6" s="11"/>
      <c r="K6" s="11"/>
      <c r="L6" s="11"/>
      <c r="M6" s="11"/>
    </row>
    <row r="7" spans="1:13" ht="15" customHeight="1" x14ac:dyDescent="0.25">
      <c r="B7" s="6"/>
      <c r="C7" s="6" t="s">
        <v>9</v>
      </c>
      <c r="F7" s="21"/>
      <c r="G7" s="21"/>
      <c r="H7" s="21"/>
      <c r="I7" s="21"/>
      <c r="J7" s="21"/>
      <c r="K7" s="21"/>
      <c r="L7" s="21"/>
      <c r="M7" s="21"/>
    </row>
    <row r="8" spans="1:13" ht="15" customHeight="1" x14ac:dyDescent="0.25">
      <c r="A8" s="1"/>
      <c r="B8" s="7"/>
      <c r="C8" s="7"/>
      <c r="D8" s="1" t="s">
        <v>37</v>
      </c>
      <c r="E8" s="1"/>
      <c r="F8" s="64">
        <v>372</v>
      </c>
      <c r="G8" s="64">
        <v>250</v>
      </c>
      <c r="H8" s="64">
        <v>364</v>
      </c>
      <c r="I8" s="64">
        <v>242</v>
      </c>
      <c r="J8" s="64">
        <v>304</v>
      </c>
      <c r="K8" s="64">
        <v>233</v>
      </c>
      <c r="L8" s="64">
        <v>245</v>
      </c>
      <c r="M8" s="64">
        <v>253.9</v>
      </c>
    </row>
    <row r="9" spans="1:13" ht="15" customHeight="1" x14ac:dyDescent="0.25">
      <c r="A9" s="1"/>
      <c r="B9" s="7"/>
      <c r="C9" s="7"/>
      <c r="D9" s="1" t="s">
        <v>38</v>
      </c>
      <c r="E9" s="1"/>
      <c r="F9" s="65">
        <v>358</v>
      </c>
      <c r="G9" s="65">
        <v>242</v>
      </c>
      <c r="H9" s="65">
        <v>208</v>
      </c>
      <c r="I9" s="65">
        <v>152</v>
      </c>
      <c r="J9" s="65">
        <v>153</v>
      </c>
      <c r="K9" s="65">
        <v>195</v>
      </c>
      <c r="L9" s="65">
        <v>162</v>
      </c>
      <c r="M9" s="65">
        <v>160.19999999999999</v>
      </c>
    </row>
    <row r="10" spans="1:13" ht="15" customHeight="1" x14ac:dyDescent="0.25">
      <c r="A10" s="1"/>
      <c r="B10" s="7"/>
      <c r="C10" s="7"/>
      <c r="D10" s="7" t="s">
        <v>29</v>
      </c>
      <c r="E10" s="1"/>
      <c r="F10" s="66">
        <v>730</v>
      </c>
      <c r="G10" s="66">
        <v>492</v>
      </c>
      <c r="H10" s="66">
        <v>572</v>
      </c>
      <c r="I10" s="66">
        <v>394</v>
      </c>
      <c r="J10" s="66">
        <v>457</v>
      </c>
      <c r="K10" s="66">
        <v>428</v>
      </c>
      <c r="L10" s="66">
        <v>407</v>
      </c>
      <c r="M10" s="66">
        <v>414.1</v>
      </c>
    </row>
    <row r="11" spans="1:13" ht="15" customHeight="1" x14ac:dyDescent="0.25">
      <c r="A11" s="1"/>
      <c r="B11" s="1"/>
      <c r="C11" s="1"/>
      <c r="D11" s="1" t="s">
        <v>16</v>
      </c>
      <c r="E11" s="1"/>
      <c r="F11" s="67">
        <v>435</v>
      </c>
      <c r="G11" s="67">
        <v>395</v>
      </c>
      <c r="H11" s="67">
        <v>417</v>
      </c>
      <c r="I11" s="67">
        <v>296</v>
      </c>
      <c r="J11" s="67">
        <v>404</v>
      </c>
      <c r="K11" s="67">
        <v>388</v>
      </c>
      <c r="L11" s="67">
        <v>341</v>
      </c>
      <c r="M11" s="67">
        <v>344.7</v>
      </c>
    </row>
    <row r="12" spans="1:13" ht="15" customHeight="1" x14ac:dyDescent="0.25">
      <c r="A12" s="1"/>
      <c r="B12" s="1"/>
      <c r="C12" s="1"/>
      <c r="D12" s="7" t="s">
        <v>31</v>
      </c>
      <c r="E12" s="1"/>
      <c r="F12" s="30">
        <v>295</v>
      </c>
      <c r="G12" s="30">
        <v>97</v>
      </c>
      <c r="H12" s="30">
        <v>155</v>
      </c>
      <c r="I12" s="30">
        <v>98</v>
      </c>
      <c r="J12" s="30">
        <v>53</v>
      </c>
      <c r="K12" s="30">
        <v>40</v>
      </c>
      <c r="L12" s="30">
        <v>66</v>
      </c>
      <c r="M12" s="30">
        <v>69.400000000000034</v>
      </c>
    </row>
    <row r="13" spans="1:13" ht="15" customHeight="1" x14ac:dyDescent="0.25">
      <c r="A13" s="1"/>
      <c r="B13" s="1"/>
      <c r="C13" s="1"/>
      <c r="D13" s="1"/>
      <c r="E13" s="87" t="s">
        <v>30</v>
      </c>
      <c r="F13" s="49">
        <v>0.4</v>
      </c>
      <c r="G13" s="49">
        <v>0.2</v>
      </c>
      <c r="H13" s="49">
        <v>0.27</v>
      </c>
      <c r="I13" s="49">
        <v>0.25</v>
      </c>
      <c r="J13" s="49">
        <v>0.12</v>
      </c>
      <c r="K13" s="49">
        <v>0.09</v>
      </c>
      <c r="L13" s="49">
        <v>0.16</v>
      </c>
      <c r="M13" s="49">
        <v>0.17</v>
      </c>
    </row>
    <row r="14" spans="1:13" ht="15" customHeight="1" x14ac:dyDescent="0.25">
      <c r="A14" s="1"/>
      <c r="B14" s="1"/>
      <c r="C14" s="1"/>
      <c r="D14" s="76" t="s">
        <v>105</v>
      </c>
      <c r="E14" s="87"/>
      <c r="F14" s="67">
        <v>55</v>
      </c>
      <c r="G14" s="67">
        <v>59</v>
      </c>
      <c r="H14" s="67">
        <v>56</v>
      </c>
      <c r="I14" s="67">
        <v>18</v>
      </c>
      <c r="J14" s="67">
        <v>38</v>
      </c>
      <c r="K14" s="67">
        <v>14</v>
      </c>
      <c r="L14" s="67">
        <v>31</v>
      </c>
      <c r="M14" s="67">
        <v>23.3</v>
      </c>
    </row>
    <row r="15" spans="1:13" ht="15" customHeight="1" x14ac:dyDescent="0.25">
      <c r="A15" s="1"/>
      <c r="B15" s="1"/>
      <c r="C15" s="1"/>
      <c r="D15" s="7" t="s">
        <v>184</v>
      </c>
      <c r="E15" s="87"/>
      <c r="F15" s="30">
        <v>350</v>
      </c>
      <c r="G15" s="30">
        <v>156</v>
      </c>
      <c r="H15" s="30">
        <v>211</v>
      </c>
      <c r="I15" s="30">
        <v>116</v>
      </c>
      <c r="J15" s="30">
        <v>91</v>
      </c>
      <c r="K15" s="30">
        <v>54</v>
      </c>
      <c r="L15" s="30">
        <v>97</v>
      </c>
      <c r="M15" s="30">
        <v>92.700000000000031</v>
      </c>
    </row>
    <row r="16" spans="1:13" ht="15" customHeight="1" x14ac:dyDescent="0.25">
      <c r="A16" s="1"/>
      <c r="B16" s="1"/>
      <c r="C16" s="1"/>
      <c r="D16" s="1"/>
      <c r="E16" s="87" t="s">
        <v>182</v>
      </c>
      <c r="F16" s="49">
        <v>0.48</v>
      </c>
      <c r="G16" s="49">
        <v>0.32</v>
      </c>
      <c r="H16" s="49">
        <v>0.37</v>
      </c>
      <c r="I16" s="49">
        <v>0.3</v>
      </c>
      <c r="J16" s="49">
        <v>0.2</v>
      </c>
      <c r="K16" s="49">
        <v>0.13</v>
      </c>
      <c r="L16" s="49">
        <v>0.24</v>
      </c>
      <c r="M16" s="49">
        <v>0.22</v>
      </c>
    </row>
    <row r="17" spans="1:14" ht="7.5" customHeight="1" x14ac:dyDescent="0.25">
      <c r="A17" s="1"/>
      <c r="B17" s="1"/>
      <c r="C17" s="1"/>
      <c r="D17" s="103"/>
      <c r="E17" s="29"/>
      <c r="F17" s="41"/>
      <c r="G17" s="41"/>
      <c r="H17" s="41"/>
      <c r="I17" s="41"/>
      <c r="J17" s="41"/>
      <c r="K17" s="41"/>
      <c r="L17" s="41"/>
      <c r="M17" s="41"/>
    </row>
    <row r="18" spans="1:14" ht="17.25" x14ac:dyDescent="0.25">
      <c r="A18" s="1"/>
      <c r="B18" s="1"/>
      <c r="C18" s="7" t="s">
        <v>185</v>
      </c>
      <c r="D18" s="1"/>
      <c r="E18" s="1"/>
      <c r="F18" s="30">
        <v>47</v>
      </c>
      <c r="G18" s="30">
        <v>34</v>
      </c>
      <c r="H18" s="30">
        <v>56</v>
      </c>
      <c r="I18" s="30">
        <v>46</v>
      </c>
      <c r="J18" s="30">
        <v>69</v>
      </c>
      <c r="K18" s="30">
        <v>55</v>
      </c>
      <c r="L18" s="30">
        <v>53</v>
      </c>
      <c r="M18" s="30">
        <v>56</v>
      </c>
    </row>
    <row r="19" spans="1:14" ht="15" customHeight="1" x14ac:dyDescent="0.25">
      <c r="A19" s="1"/>
      <c r="B19" s="1"/>
      <c r="C19" s="1"/>
      <c r="D19" s="100" t="s">
        <v>68</v>
      </c>
      <c r="E19" s="101"/>
      <c r="F19" s="102">
        <v>683</v>
      </c>
      <c r="G19" s="102">
        <v>458</v>
      </c>
      <c r="H19" s="102">
        <v>516</v>
      </c>
      <c r="I19" s="102">
        <v>348</v>
      </c>
      <c r="J19" s="102">
        <v>388</v>
      </c>
      <c r="K19" s="102">
        <v>373</v>
      </c>
      <c r="L19" s="102">
        <v>354</v>
      </c>
      <c r="M19" s="102">
        <v>358</v>
      </c>
    </row>
    <row r="20" spans="1:14" ht="15" customHeight="1" x14ac:dyDescent="0.25">
      <c r="A20" s="1"/>
      <c r="B20" s="1"/>
      <c r="C20" s="1"/>
      <c r="D20" s="100" t="s">
        <v>69</v>
      </c>
      <c r="E20" s="101"/>
      <c r="F20" s="102">
        <v>388</v>
      </c>
      <c r="G20" s="102">
        <v>361</v>
      </c>
      <c r="H20" s="102">
        <v>361</v>
      </c>
      <c r="I20" s="102">
        <v>250</v>
      </c>
      <c r="J20" s="102">
        <v>335</v>
      </c>
      <c r="K20" s="102">
        <v>333</v>
      </c>
      <c r="L20" s="102">
        <v>288</v>
      </c>
      <c r="M20" s="102">
        <v>289</v>
      </c>
    </row>
    <row r="21" spans="1:14" ht="7.5" customHeight="1" x14ac:dyDescent="0.25">
      <c r="A21" s="1"/>
      <c r="B21" s="1"/>
      <c r="C21" s="1"/>
      <c r="D21" s="103"/>
      <c r="E21" s="29"/>
      <c r="F21" s="41"/>
      <c r="G21" s="41"/>
      <c r="H21" s="41"/>
      <c r="I21" s="41"/>
      <c r="J21" s="41"/>
      <c r="K21" s="41"/>
      <c r="L21" s="41"/>
      <c r="M21" s="41"/>
    </row>
    <row r="22" spans="1:14" ht="15" customHeight="1" x14ac:dyDescent="0.25">
      <c r="A22" s="16"/>
      <c r="B22" s="1"/>
      <c r="C22" s="7" t="s">
        <v>14</v>
      </c>
      <c r="D22" s="1"/>
      <c r="E22" s="7"/>
      <c r="F22" s="72">
        <v>259</v>
      </c>
      <c r="G22" s="72">
        <v>66</v>
      </c>
      <c r="H22" s="72">
        <v>113</v>
      </c>
      <c r="I22" s="72">
        <v>86</v>
      </c>
      <c r="J22" s="72">
        <v>18</v>
      </c>
      <c r="K22" s="72">
        <v>7</v>
      </c>
      <c r="L22" s="72">
        <v>28</v>
      </c>
      <c r="M22" s="72">
        <v>35.799999999999997</v>
      </c>
    </row>
    <row r="23" spans="1:14" ht="15" customHeight="1" x14ac:dyDescent="0.25">
      <c r="A23" s="16"/>
      <c r="B23" s="1"/>
      <c r="C23" s="1" t="s">
        <v>144</v>
      </c>
      <c r="D23" s="1"/>
      <c r="E23" s="1"/>
      <c r="F23" s="224">
        <v>82</v>
      </c>
      <c r="G23" s="224">
        <v>75</v>
      </c>
      <c r="H23" s="224">
        <v>75</v>
      </c>
      <c r="I23" s="224">
        <v>75</v>
      </c>
      <c r="J23" s="224">
        <v>79</v>
      </c>
      <c r="K23" s="224">
        <v>77</v>
      </c>
      <c r="L23" s="224">
        <v>77</v>
      </c>
      <c r="M23" s="224">
        <v>70</v>
      </c>
    </row>
    <row r="24" spans="1:14" ht="15" customHeight="1" x14ac:dyDescent="0.25">
      <c r="A24" s="16"/>
      <c r="B24" s="1"/>
      <c r="C24" s="1" t="s">
        <v>216</v>
      </c>
      <c r="D24" s="1"/>
      <c r="E24" s="1"/>
      <c r="F24" s="118">
        <v>-25</v>
      </c>
      <c r="G24" s="118">
        <v>8</v>
      </c>
      <c r="H24" s="118">
        <v>-67</v>
      </c>
      <c r="I24" s="118">
        <v>125</v>
      </c>
      <c r="J24" s="118">
        <v>3</v>
      </c>
      <c r="K24" s="118">
        <v>-24</v>
      </c>
      <c r="L24" s="118">
        <v>-27</v>
      </c>
      <c r="M24" s="118">
        <v>8</v>
      </c>
    </row>
    <row r="25" spans="1:14" ht="15" customHeight="1" x14ac:dyDescent="0.25">
      <c r="A25" s="16"/>
      <c r="B25" s="1"/>
      <c r="C25" s="1" t="s">
        <v>217</v>
      </c>
      <c r="D25" s="1"/>
      <c r="E25" s="1"/>
      <c r="F25" s="118">
        <v>0</v>
      </c>
      <c r="G25" s="118">
        <v>0</v>
      </c>
      <c r="H25" s="118">
        <v>-2</v>
      </c>
      <c r="I25" s="118">
        <v>-1</v>
      </c>
      <c r="J25" s="118">
        <v>0</v>
      </c>
      <c r="K25" s="118">
        <v>78</v>
      </c>
      <c r="L25" s="118">
        <v>0</v>
      </c>
      <c r="M25" s="118">
        <v>0</v>
      </c>
    </row>
    <row r="26" spans="1:14" ht="15" customHeight="1" x14ac:dyDescent="0.25">
      <c r="A26" s="16"/>
      <c r="B26" s="1"/>
      <c r="C26" s="1" t="s">
        <v>222</v>
      </c>
      <c r="D26" s="1"/>
      <c r="E26" s="1"/>
      <c r="F26" s="118">
        <v>0</v>
      </c>
      <c r="G26" s="118">
        <v>0</v>
      </c>
      <c r="H26" s="118">
        <v>0</v>
      </c>
      <c r="I26" s="118">
        <v>0</v>
      </c>
      <c r="J26" s="118">
        <v>-16</v>
      </c>
      <c r="K26" s="118">
        <v>0</v>
      </c>
      <c r="L26" s="118">
        <v>0</v>
      </c>
      <c r="M26" s="118">
        <v>0</v>
      </c>
    </row>
    <row r="27" spans="1:14" ht="18" thickBot="1" x14ac:dyDescent="0.3">
      <c r="A27" s="16"/>
      <c r="B27" s="1"/>
      <c r="C27" s="7" t="s">
        <v>244</v>
      </c>
      <c r="D27" s="1"/>
      <c r="E27" s="87"/>
      <c r="F27" s="111">
        <v>316</v>
      </c>
      <c r="G27" s="111">
        <v>149</v>
      </c>
      <c r="H27" s="111">
        <v>119</v>
      </c>
      <c r="I27" s="111">
        <v>285</v>
      </c>
      <c r="J27" s="111">
        <v>84</v>
      </c>
      <c r="K27" s="111">
        <v>138</v>
      </c>
      <c r="L27" s="111">
        <v>78</v>
      </c>
      <c r="M27" s="111">
        <v>113.8</v>
      </c>
      <c r="N27" s="72">
        <v>0</v>
      </c>
    </row>
    <row r="28" spans="1:14" ht="15.75" thickTop="1" x14ac:dyDescent="0.25">
      <c r="A28" s="16"/>
      <c r="B28" s="1"/>
      <c r="C28" s="76" t="s">
        <v>248</v>
      </c>
      <c r="D28" s="1"/>
      <c r="E28" s="87"/>
      <c r="F28" s="223">
        <v>-25</v>
      </c>
      <c r="G28" s="223">
        <v>14</v>
      </c>
      <c r="H28" s="223">
        <v>-73</v>
      </c>
      <c r="I28" s="223">
        <v>153</v>
      </c>
      <c r="J28" s="223">
        <v>-15</v>
      </c>
      <c r="K28" s="223">
        <v>-26</v>
      </c>
      <c r="L28" s="223">
        <v>-27</v>
      </c>
      <c r="M28" s="223">
        <v>5</v>
      </c>
    </row>
    <row r="29" spans="1:14" ht="7.5" customHeight="1" x14ac:dyDescent="0.25">
      <c r="A29" s="16"/>
      <c r="B29" s="1"/>
      <c r="C29" s="1"/>
      <c r="D29" s="1"/>
      <c r="F29" s="45"/>
      <c r="G29" s="45"/>
      <c r="H29" s="45"/>
      <c r="I29" s="45"/>
      <c r="J29" s="45"/>
      <c r="K29" s="45"/>
      <c r="L29" s="45"/>
      <c r="M29" s="45"/>
    </row>
    <row r="30" spans="1:14" ht="15" customHeight="1" x14ac:dyDescent="0.25">
      <c r="A30" s="12"/>
      <c r="B30" s="12" t="s">
        <v>36</v>
      </c>
      <c r="C30" s="11"/>
      <c r="D30" s="11"/>
      <c r="E30" s="17"/>
      <c r="F30" s="75"/>
      <c r="G30" s="75"/>
      <c r="H30" s="75"/>
      <c r="I30" s="75"/>
      <c r="J30" s="75"/>
      <c r="K30" s="75"/>
      <c r="L30" s="75"/>
      <c r="M30" s="75"/>
    </row>
    <row r="31" spans="1:14" ht="15" customHeight="1" x14ac:dyDescent="0.25">
      <c r="A31" s="16"/>
      <c r="C31" s="6" t="s">
        <v>13</v>
      </c>
      <c r="D31" s="6"/>
      <c r="F31" s="47"/>
      <c r="G31" s="47"/>
      <c r="H31" s="47"/>
      <c r="I31" s="47"/>
      <c r="J31" s="47"/>
      <c r="K31" s="47"/>
      <c r="L31" s="47"/>
      <c r="M31" s="47"/>
    </row>
    <row r="32" spans="1:14" ht="15" customHeight="1" x14ac:dyDescent="0.25">
      <c r="A32" s="94"/>
      <c r="B32" s="1"/>
      <c r="C32" s="1"/>
      <c r="D32" s="1" t="s">
        <v>105</v>
      </c>
      <c r="E32" s="1"/>
      <c r="F32" s="61">
        <v>55</v>
      </c>
      <c r="G32" s="61">
        <v>59</v>
      </c>
      <c r="H32" s="61">
        <v>56</v>
      </c>
      <c r="I32" s="61">
        <v>18</v>
      </c>
      <c r="J32" s="61">
        <v>38</v>
      </c>
      <c r="K32" s="61">
        <v>14</v>
      </c>
      <c r="L32" s="61">
        <v>31</v>
      </c>
      <c r="M32" s="61">
        <v>23.3</v>
      </c>
    </row>
    <row r="33" spans="1:14" ht="15" customHeight="1" x14ac:dyDescent="0.25">
      <c r="A33" s="1"/>
      <c r="B33" s="1"/>
      <c r="C33" s="1"/>
      <c r="D33" s="1" t="s">
        <v>27</v>
      </c>
      <c r="E33" s="1"/>
      <c r="F33" s="63">
        <v>9</v>
      </c>
      <c r="G33" s="63">
        <v>7</v>
      </c>
      <c r="H33" s="63">
        <v>6</v>
      </c>
      <c r="I33" s="63">
        <v>6</v>
      </c>
      <c r="J33" s="63">
        <v>5</v>
      </c>
      <c r="K33" s="63">
        <v>4</v>
      </c>
      <c r="L33" s="63">
        <v>5</v>
      </c>
      <c r="M33" s="63">
        <v>5</v>
      </c>
    </row>
    <row r="34" spans="1:14" ht="15" customHeight="1" x14ac:dyDescent="0.25">
      <c r="A34" s="94"/>
      <c r="B34" s="1"/>
      <c r="C34" s="1"/>
      <c r="D34" s="1" t="s">
        <v>168</v>
      </c>
      <c r="E34" s="1"/>
      <c r="F34" s="32">
        <v>45</v>
      </c>
      <c r="G34" s="32">
        <v>37</v>
      </c>
      <c r="H34" s="32">
        <v>39</v>
      </c>
      <c r="I34" s="32">
        <v>37</v>
      </c>
      <c r="J34" s="32">
        <v>42</v>
      </c>
      <c r="K34" s="32">
        <v>38</v>
      </c>
      <c r="L34" s="32">
        <v>36</v>
      </c>
      <c r="M34" s="32">
        <v>39</v>
      </c>
    </row>
    <row r="35" spans="1:14" ht="15" customHeight="1" x14ac:dyDescent="0.25">
      <c r="A35" s="94"/>
      <c r="B35" s="1"/>
      <c r="C35" s="1"/>
      <c r="D35" s="1" t="s">
        <v>169</v>
      </c>
      <c r="E35" s="1"/>
      <c r="F35" s="32">
        <v>82</v>
      </c>
      <c r="G35" s="32">
        <v>75</v>
      </c>
      <c r="H35" s="32">
        <v>75</v>
      </c>
      <c r="I35" s="32">
        <v>75</v>
      </c>
      <c r="J35" s="32">
        <v>79</v>
      </c>
      <c r="K35" s="32">
        <v>77</v>
      </c>
      <c r="L35" s="32">
        <v>77</v>
      </c>
      <c r="M35" s="32">
        <v>70</v>
      </c>
    </row>
    <row r="36" spans="1:14" ht="15" customHeight="1" thickBot="1" x14ac:dyDescent="0.3">
      <c r="A36" s="15"/>
      <c r="E36" s="37" t="s">
        <v>43</v>
      </c>
      <c r="F36" s="60">
        <v>191</v>
      </c>
      <c r="G36" s="60">
        <v>178</v>
      </c>
      <c r="H36" s="60">
        <v>176</v>
      </c>
      <c r="I36" s="60">
        <v>136</v>
      </c>
      <c r="J36" s="60">
        <v>164</v>
      </c>
      <c r="K36" s="60">
        <v>133</v>
      </c>
      <c r="L36" s="60">
        <v>149</v>
      </c>
      <c r="M36" s="60">
        <v>137.30000000000001</v>
      </c>
    </row>
    <row r="37" spans="1:14" ht="15" customHeight="1" thickTop="1" x14ac:dyDescent="0.25">
      <c r="A37" s="12"/>
      <c r="B37" s="12" t="s">
        <v>7</v>
      </c>
      <c r="C37" s="11"/>
      <c r="D37" s="33"/>
      <c r="E37" s="33"/>
      <c r="F37" s="46"/>
      <c r="G37" s="46"/>
      <c r="H37" s="46"/>
      <c r="I37" s="46"/>
      <c r="J37" s="46"/>
      <c r="K37" s="46"/>
      <c r="L37" s="46"/>
      <c r="M37" s="46"/>
    </row>
    <row r="38" spans="1:14" ht="15" customHeight="1" x14ac:dyDescent="0.25">
      <c r="A38" s="16"/>
      <c r="C38" s="6" t="s">
        <v>52</v>
      </c>
      <c r="D38" s="6"/>
      <c r="E38" s="20"/>
      <c r="F38" s="48"/>
      <c r="G38" s="48"/>
      <c r="H38" s="48"/>
      <c r="I38" s="48"/>
      <c r="J38" s="48"/>
      <c r="K38" s="48"/>
      <c r="L38" s="48"/>
      <c r="M38" s="48"/>
    </row>
    <row r="39" spans="1:14" ht="15" customHeight="1" x14ac:dyDescent="0.25">
      <c r="A39" s="1"/>
      <c r="B39" s="1"/>
      <c r="C39" s="1"/>
      <c r="D39" s="1" t="s">
        <v>186</v>
      </c>
      <c r="E39" s="1"/>
      <c r="F39" s="25">
        <v>641</v>
      </c>
      <c r="G39" s="25">
        <v>419</v>
      </c>
      <c r="H39" s="25">
        <v>794</v>
      </c>
      <c r="I39" s="25">
        <v>650</v>
      </c>
      <c r="J39" s="25">
        <v>983</v>
      </c>
      <c r="K39" s="25">
        <v>806</v>
      </c>
      <c r="L39" s="25">
        <v>792</v>
      </c>
      <c r="M39" s="25">
        <v>803</v>
      </c>
      <c r="N39" s="21"/>
    </row>
    <row r="40" spans="1:14" ht="15" customHeight="1" x14ac:dyDescent="0.25">
      <c r="A40" s="1"/>
      <c r="B40" s="1"/>
      <c r="C40" s="1"/>
      <c r="D40" s="1" t="s">
        <v>187</v>
      </c>
      <c r="E40" s="1"/>
      <c r="F40" s="25">
        <v>1544</v>
      </c>
      <c r="G40" s="25">
        <v>1041</v>
      </c>
      <c r="H40" s="25">
        <v>991</v>
      </c>
      <c r="I40" s="25">
        <v>749</v>
      </c>
      <c r="J40" s="25">
        <v>905</v>
      </c>
      <c r="K40" s="25">
        <v>1270</v>
      </c>
      <c r="L40" s="25">
        <v>1069</v>
      </c>
      <c r="M40" s="25">
        <v>1024</v>
      </c>
    </row>
    <row r="41" spans="1:14" ht="15" customHeight="1" x14ac:dyDescent="0.25">
      <c r="A41" s="1"/>
      <c r="B41" s="1"/>
      <c r="C41" s="1"/>
      <c r="D41" s="1" t="s">
        <v>12</v>
      </c>
      <c r="E41" s="1"/>
      <c r="F41" s="26">
        <v>157</v>
      </c>
      <c r="G41" s="26">
        <v>166</v>
      </c>
      <c r="H41" s="26">
        <v>146</v>
      </c>
      <c r="I41" s="26">
        <v>147</v>
      </c>
      <c r="J41" s="26">
        <v>152</v>
      </c>
      <c r="K41" s="26">
        <v>132</v>
      </c>
      <c r="L41" s="26">
        <v>123</v>
      </c>
      <c r="M41" s="26">
        <v>146</v>
      </c>
    </row>
    <row r="42" spans="1:14" ht="15" customHeight="1" x14ac:dyDescent="0.25">
      <c r="A42" s="94"/>
      <c r="B42" s="1"/>
      <c r="C42" s="1"/>
      <c r="D42" s="7" t="s">
        <v>188</v>
      </c>
      <c r="E42" s="1"/>
      <c r="F42" s="24">
        <v>2342</v>
      </c>
      <c r="G42" s="24">
        <v>1626</v>
      </c>
      <c r="H42" s="24">
        <v>1931</v>
      </c>
      <c r="I42" s="24">
        <v>1546</v>
      </c>
      <c r="J42" s="24">
        <v>2040</v>
      </c>
      <c r="K42" s="24">
        <v>2208</v>
      </c>
      <c r="L42" s="24">
        <v>1984</v>
      </c>
      <c r="M42" s="24">
        <v>1973</v>
      </c>
    </row>
    <row r="43" spans="1:14" ht="7.5" customHeight="1" x14ac:dyDescent="0.25">
      <c r="A43" s="1"/>
      <c r="B43" s="1"/>
      <c r="C43" s="1"/>
      <c r="D43" s="1"/>
      <c r="E43" s="1"/>
      <c r="F43" s="56"/>
      <c r="G43" s="56"/>
      <c r="H43" s="56"/>
      <c r="I43" s="56"/>
      <c r="J43" s="56"/>
      <c r="K43" s="56"/>
      <c r="L43" s="56"/>
      <c r="M43" s="56"/>
    </row>
    <row r="44" spans="1:14" ht="15" customHeight="1" x14ac:dyDescent="0.25">
      <c r="A44" s="1"/>
      <c r="B44" s="1"/>
      <c r="C44" s="7" t="s">
        <v>53</v>
      </c>
      <c r="D44" s="1"/>
      <c r="E44" s="1"/>
      <c r="F44" s="50"/>
      <c r="G44" s="50"/>
      <c r="H44" s="50"/>
      <c r="I44" s="50"/>
      <c r="J44" s="50"/>
      <c r="K44" s="50"/>
      <c r="L44" s="50"/>
      <c r="M44" s="50"/>
    </row>
    <row r="45" spans="1:14" ht="15" customHeight="1" x14ac:dyDescent="0.25">
      <c r="A45" s="1"/>
      <c r="B45" s="1"/>
      <c r="C45" s="7"/>
      <c r="D45" s="1" t="s">
        <v>17</v>
      </c>
      <c r="E45" s="1"/>
      <c r="F45" s="25">
        <v>2362</v>
      </c>
      <c r="G45" s="25">
        <v>1749</v>
      </c>
      <c r="H45" s="25">
        <v>1850</v>
      </c>
      <c r="I45" s="25">
        <v>2018</v>
      </c>
      <c r="J45" s="25">
        <v>1769</v>
      </c>
      <c r="K45" s="25">
        <v>1662</v>
      </c>
      <c r="L45" s="25">
        <v>2147</v>
      </c>
      <c r="M45" s="25">
        <v>2048</v>
      </c>
    </row>
    <row r="46" spans="1:14" ht="15" customHeight="1" x14ac:dyDescent="0.25">
      <c r="A46" s="1"/>
      <c r="B46" s="1"/>
      <c r="C46" s="1"/>
      <c r="D46" s="1" t="s">
        <v>42</v>
      </c>
      <c r="E46" s="1"/>
      <c r="F46" s="55">
        <v>0.9</v>
      </c>
      <c r="G46" s="55">
        <v>0.67</v>
      </c>
      <c r="H46" s="55">
        <v>0.7</v>
      </c>
      <c r="I46" s="55">
        <v>0.77</v>
      </c>
      <c r="J46" s="55">
        <v>0.67</v>
      </c>
      <c r="K46" s="55">
        <v>0.63</v>
      </c>
      <c r="L46" s="55">
        <v>0.82</v>
      </c>
      <c r="M46" s="55">
        <v>0.83</v>
      </c>
    </row>
    <row r="47" spans="1:14" ht="7.5" customHeight="1" x14ac:dyDescent="0.25">
      <c r="A47" s="1"/>
      <c r="B47" s="1"/>
      <c r="C47" s="1"/>
      <c r="D47" s="1"/>
      <c r="E47" s="1"/>
      <c r="F47" s="1"/>
      <c r="G47" s="1"/>
      <c r="H47" s="1"/>
      <c r="I47" s="1"/>
      <c r="J47" s="1"/>
      <c r="K47" s="1"/>
      <c r="L47" s="1"/>
      <c r="M47" s="1"/>
    </row>
    <row r="48" spans="1:14" ht="15" customHeight="1" x14ac:dyDescent="0.25">
      <c r="A48" s="1"/>
      <c r="B48" s="1"/>
      <c r="C48" s="7" t="s">
        <v>54</v>
      </c>
      <c r="D48" s="1"/>
      <c r="E48" s="1"/>
      <c r="F48" s="55"/>
      <c r="G48" s="55"/>
      <c r="H48" s="55"/>
      <c r="I48" s="55"/>
      <c r="J48" s="55"/>
      <c r="K48" s="55"/>
      <c r="L48" s="55"/>
      <c r="M48" s="55"/>
    </row>
    <row r="49" spans="1:13" ht="15" customHeight="1" x14ac:dyDescent="0.25">
      <c r="A49" s="94"/>
      <c r="B49" s="1"/>
      <c r="C49" s="1"/>
      <c r="D49" s="1" t="s">
        <v>200</v>
      </c>
      <c r="E49" s="1"/>
      <c r="F49" s="54">
        <v>345</v>
      </c>
      <c r="G49" s="54">
        <v>293</v>
      </c>
      <c r="H49" s="54">
        <v>264</v>
      </c>
      <c r="I49" s="54">
        <v>184</v>
      </c>
      <c r="J49" s="54">
        <v>173</v>
      </c>
      <c r="K49" s="54">
        <v>160</v>
      </c>
      <c r="L49" s="54">
        <v>182</v>
      </c>
      <c r="M49" s="54">
        <v>189</v>
      </c>
    </row>
    <row r="50" spans="1:13" ht="15" customHeight="1" x14ac:dyDescent="0.25">
      <c r="A50" s="94"/>
      <c r="B50" s="1"/>
      <c r="C50" s="1"/>
      <c r="D50" s="1" t="s">
        <v>189</v>
      </c>
      <c r="E50" s="1"/>
      <c r="F50" s="54">
        <v>244</v>
      </c>
      <c r="G50" s="54">
        <v>236</v>
      </c>
      <c r="H50" s="54">
        <v>227</v>
      </c>
      <c r="I50" s="54">
        <v>195</v>
      </c>
      <c r="J50" s="54">
        <v>158</v>
      </c>
      <c r="K50" s="54">
        <v>146</v>
      </c>
      <c r="L50" s="54">
        <v>147</v>
      </c>
      <c r="M50" s="54">
        <v>150</v>
      </c>
    </row>
    <row r="51" spans="1:13" ht="15" customHeight="1" x14ac:dyDescent="0.25">
      <c r="A51" s="94"/>
      <c r="B51" s="1" t="s">
        <v>8</v>
      </c>
      <c r="C51" s="1"/>
      <c r="D51" s="1" t="s">
        <v>201</v>
      </c>
      <c r="E51" s="1"/>
      <c r="F51" s="54">
        <v>280</v>
      </c>
      <c r="G51" s="54">
        <v>265</v>
      </c>
      <c r="H51" s="54">
        <v>254</v>
      </c>
      <c r="I51" s="54">
        <v>207</v>
      </c>
      <c r="J51" s="54">
        <v>178</v>
      </c>
      <c r="K51" s="54">
        <v>160</v>
      </c>
      <c r="L51" s="54">
        <v>169</v>
      </c>
      <c r="M51" s="54">
        <v>172</v>
      </c>
    </row>
    <row r="52" spans="1:13" ht="7.5" customHeight="1" x14ac:dyDescent="0.25">
      <c r="A52" s="1"/>
      <c r="B52" s="1"/>
      <c r="C52" s="1"/>
      <c r="D52" s="1"/>
      <c r="E52" s="1"/>
      <c r="F52" s="58"/>
      <c r="G52" s="58"/>
      <c r="H52" s="58"/>
      <c r="I52" s="58"/>
      <c r="J52" s="58"/>
      <c r="K52" s="58"/>
      <c r="L52" s="58"/>
      <c r="M52" s="58"/>
    </row>
    <row r="53" spans="1:13" ht="15" customHeight="1" x14ac:dyDescent="0.25">
      <c r="A53" s="1"/>
      <c r="B53" s="1"/>
      <c r="C53" s="7" t="s">
        <v>66</v>
      </c>
      <c r="D53" s="1"/>
      <c r="E53" s="1"/>
      <c r="F53" s="30">
        <v>19</v>
      </c>
      <c r="G53" s="30">
        <v>21</v>
      </c>
      <c r="H53" s="30">
        <v>21</v>
      </c>
      <c r="I53" s="30">
        <v>18</v>
      </c>
      <c r="J53" s="30">
        <v>24</v>
      </c>
      <c r="K53" s="30">
        <v>23</v>
      </c>
      <c r="L53" s="30">
        <v>17</v>
      </c>
      <c r="M53" s="30">
        <v>19</v>
      </c>
    </row>
    <row r="54" spans="1:13" ht="15" customHeight="1" x14ac:dyDescent="0.25">
      <c r="A54" s="1"/>
      <c r="B54" s="1"/>
      <c r="C54" s="7" t="s">
        <v>86</v>
      </c>
      <c r="D54" s="1"/>
      <c r="E54" s="1"/>
      <c r="F54" s="30">
        <v>103</v>
      </c>
      <c r="G54" s="30">
        <v>135</v>
      </c>
      <c r="H54" s="30">
        <v>116</v>
      </c>
      <c r="I54" s="30">
        <v>98</v>
      </c>
      <c r="J54" s="30">
        <v>104</v>
      </c>
      <c r="K54" s="30">
        <v>108</v>
      </c>
      <c r="L54" s="30">
        <v>88</v>
      </c>
      <c r="M54" s="30">
        <v>92</v>
      </c>
    </row>
    <row r="55" spans="1:13" ht="15" customHeight="1" x14ac:dyDescent="0.25">
      <c r="A55" s="1"/>
      <c r="B55" s="1"/>
      <c r="C55" s="7" t="s">
        <v>202</v>
      </c>
      <c r="D55" s="1"/>
      <c r="E55" s="1"/>
      <c r="F55" s="30">
        <v>111</v>
      </c>
      <c r="G55" s="30">
        <v>41</v>
      </c>
      <c r="H55" s="30">
        <v>59</v>
      </c>
      <c r="I55" s="30">
        <v>56</v>
      </c>
      <c r="J55" s="30">
        <v>9</v>
      </c>
      <c r="K55" s="30">
        <v>3</v>
      </c>
      <c r="L55" s="30">
        <v>14</v>
      </c>
      <c r="M55" s="30">
        <v>18</v>
      </c>
    </row>
    <row r="56" spans="1:13" ht="15" customHeight="1" x14ac:dyDescent="0.25">
      <c r="A56" s="1"/>
      <c r="B56" s="1"/>
      <c r="C56" s="7" t="s">
        <v>227</v>
      </c>
      <c r="D56" s="1"/>
      <c r="E56" s="1"/>
      <c r="F56" s="30">
        <v>146</v>
      </c>
      <c r="G56" s="30">
        <v>87</v>
      </c>
      <c r="H56" s="30">
        <v>97</v>
      </c>
      <c r="I56" s="30">
        <v>104</v>
      </c>
      <c r="J56" s="30">
        <v>48</v>
      </c>
      <c r="K56" s="30">
        <v>38</v>
      </c>
      <c r="L56" s="30">
        <v>39</v>
      </c>
      <c r="M56" s="30">
        <v>58</v>
      </c>
    </row>
    <row r="57" spans="1:13" ht="7.5" customHeight="1" x14ac:dyDescent="0.25">
      <c r="A57" s="1"/>
      <c r="B57" s="1"/>
      <c r="C57" s="1"/>
      <c r="D57" s="1"/>
      <c r="E57" s="1"/>
      <c r="F57" s="58"/>
      <c r="G57" s="58"/>
      <c r="H57" s="58"/>
      <c r="I57" s="58"/>
      <c r="J57" s="58"/>
      <c r="K57" s="58"/>
      <c r="L57" s="58"/>
      <c r="M57" s="58"/>
    </row>
    <row r="58" spans="1:13" ht="15" customHeight="1" x14ac:dyDescent="0.25">
      <c r="A58" s="1"/>
      <c r="B58" s="1"/>
      <c r="C58" s="76" t="s">
        <v>80</v>
      </c>
      <c r="D58" s="76"/>
      <c r="E58" s="76"/>
      <c r="F58" s="80">
        <v>88</v>
      </c>
      <c r="G58" s="80">
        <v>119</v>
      </c>
      <c r="H58" s="80">
        <v>130</v>
      </c>
      <c r="I58" s="80">
        <v>113</v>
      </c>
      <c r="J58" s="80">
        <v>98</v>
      </c>
      <c r="K58" s="80">
        <v>99</v>
      </c>
      <c r="L58" s="80">
        <v>107</v>
      </c>
      <c r="M58" s="80">
        <v>105.5</v>
      </c>
    </row>
    <row r="59" spans="1:13" ht="7.5" customHeight="1" x14ac:dyDescent="0.25">
      <c r="A59" s="16"/>
      <c r="B59" s="16"/>
      <c r="C59" s="38"/>
      <c r="D59" s="16"/>
      <c r="E59" s="16"/>
      <c r="F59" s="16"/>
      <c r="G59" s="16"/>
      <c r="H59" s="16"/>
      <c r="I59" s="16"/>
      <c r="J59" s="16"/>
      <c r="K59" s="16"/>
      <c r="L59" s="16"/>
      <c r="M59" s="16"/>
    </row>
    <row r="60" spans="1:13" x14ac:dyDescent="0.25">
      <c r="A60" s="16"/>
      <c r="F60" s="1"/>
      <c r="G60" s="1"/>
    </row>
    <row r="61" spans="1:13" x14ac:dyDescent="0.25">
      <c r="A61" s="16"/>
    </row>
    <row r="62" spans="1:13" x14ac:dyDescent="0.25">
      <c r="A62" s="16"/>
    </row>
    <row r="63" spans="1:13" x14ac:dyDescent="0.25">
      <c r="A63" s="16"/>
    </row>
    <row r="64" spans="1:13" x14ac:dyDescent="0.25">
      <c r="A64" s="16"/>
    </row>
    <row r="65" spans="1:1" x14ac:dyDescent="0.25">
      <c r="A65" s="16"/>
    </row>
    <row r="66" spans="1:1" x14ac:dyDescent="0.25">
      <c r="A66" s="16"/>
    </row>
    <row r="67" spans="1:1" x14ac:dyDescent="0.25">
      <c r="A67" s="16"/>
    </row>
    <row r="68" spans="1:1" x14ac:dyDescent="0.25">
      <c r="A68" s="16"/>
    </row>
    <row r="69" spans="1:1" x14ac:dyDescent="0.25">
      <c r="A69" s="16"/>
    </row>
    <row r="70" spans="1:1" x14ac:dyDescent="0.25">
      <c r="A70" s="16"/>
    </row>
    <row r="71" spans="1:1" x14ac:dyDescent="0.25">
      <c r="A71" s="16"/>
    </row>
    <row r="72" spans="1:1" x14ac:dyDescent="0.25">
      <c r="A72" s="16"/>
    </row>
    <row r="73" spans="1:1" x14ac:dyDescent="0.25">
      <c r="A73" s="16"/>
    </row>
    <row r="74" spans="1:1" x14ac:dyDescent="0.25">
      <c r="A74" s="16"/>
    </row>
  </sheetData>
  <mergeCells count="3">
    <mergeCell ref="A1:M1"/>
    <mergeCell ref="A2:M2"/>
    <mergeCell ref="A3:M3"/>
  </mergeCells>
  <pageMargins left="0.7" right="0.7" top="0.51" bottom="0.46" header="0.3" footer="0.3"/>
  <pageSetup scale="6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45"/>
  <sheetViews>
    <sheetView showGridLines="0" zoomScaleNormal="100" workbookViewId="0">
      <selection activeCell="M21" sqref="M21"/>
    </sheetView>
  </sheetViews>
  <sheetFormatPr defaultRowHeight="15" x14ac:dyDescent="0.25"/>
  <cols>
    <col min="1" max="4" width="5.7109375" style="16" customWidth="1"/>
    <col min="5" max="5" width="45.85546875" style="16" customWidth="1"/>
    <col min="6" max="13" width="13.42578125" style="16" customWidth="1"/>
    <col min="14" max="14" width="3.140625" style="16" customWidth="1"/>
    <col min="15" max="16384" width="9.140625" style="16"/>
  </cols>
  <sheetData>
    <row r="1" spans="1:13" customFormat="1" ht="21" customHeight="1" x14ac:dyDescent="0.35">
      <c r="A1" s="233" t="s">
        <v>59</v>
      </c>
      <c r="B1" s="233"/>
      <c r="C1" s="233"/>
      <c r="D1" s="233"/>
      <c r="E1" s="233"/>
      <c r="F1" s="233"/>
      <c r="G1" s="233"/>
      <c r="H1" s="233"/>
      <c r="I1" s="233"/>
      <c r="J1" s="233"/>
      <c r="K1" s="233"/>
      <c r="L1" s="233"/>
      <c r="M1" s="233"/>
    </row>
    <row r="2" spans="1:13" customFormat="1" ht="21" customHeight="1" x14ac:dyDescent="0.35">
      <c r="A2" s="233" t="s">
        <v>48</v>
      </c>
      <c r="B2" s="233"/>
      <c r="C2" s="233"/>
      <c r="D2" s="233"/>
      <c r="E2" s="233"/>
      <c r="F2" s="233"/>
      <c r="G2" s="233"/>
      <c r="H2" s="233"/>
      <c r="I2" s="233"/>
      <c r="J2" s="233"/>
      <c r="K2" s="233"/>
      <c r="L2" s="233"/>
      <c r="M2" s="233"/>
    </row>
    <row r="3" spans="1:13" customFormat="1" ht="21" customHeight="1" x14ac:dyDescent="0.35">
      <c r="A3" s="233" t="s">
        <v>49</v>
      </c>
      <c r="B3" s="233"/>
      <c r="C3" s="233"/>
      <c r="D3" s="233"/>
      <c r="E3" s="233"/>
      <c r="F3" s="233"/>
      <c r="G3" s="233"/>
      <c r="H3" s="233"/>
      <c r="I3" s="233"/>
      <c r="J3" s="233"/>
      <c r="K3" s="233"/>
      <c r="L3" s="233"/>
      <c r="M3" s="233"/>
    </row>
    <row r="4" spans="1:13" ht="7.5" customHeight="1" x14ac:dyDescent="0.35">
      <c r="A4" s="88"/>
      <c r="B4" s="88"/>
      <c r="C4" s="88"/>
      <c r="D4" s="1"/>
      <c r="E4" s="1"/>
      <c r="F4" s="1"/>
      <c r="G4" s="1"/>
      <c r="H4" s="1"/>
      <c r="I4" s="1"/>
      <c r="J4" s="1"/>
      <c r="K4" s="1"/>
    </row>
    <row r="5" spans="1:13" ht="15" customHeight="1" x14ac:dyDescent="0.25">
      <c r="A5" s="39"/>
      <c r="B5" s="39"/>
      <c r="C5" s="39"/>
      <c r="D5" s="39"/>
      <c r="E5" s="39"/>
      <c r="F5" s="13" t="s">
        <v>96</v>
      </c>
      <c r="G5" s="13" t="s">
        <v>97</v>
      </c>
      <c r="H5" s="13" t="s">
        <v>102</v>
      </c>
      <c r="I5" s="13" t="s">
        <v>108</v>
      </c>
      <c r="J5" s="13" t="s">
        <v>117</v>
      </c>
      <c r="K5" s="13" t="s">
        <v>162</v>
      </c>
      <c r="L5" s="13" t="s">
        <v>174</v>
      </c>
      <c r="M5" s="13" t="s">
        <v>251</v>
      </c>
    </row>
    <row r="6" spans="1:13" s="1" customFormat="1" ht="15" customHeight="1" x14ac:dyDescent="0.25">
      <c r="A6" s="12"/>
      <c r="B6" s="12" t="s">
        <v>35</v>
      </c>
      <c r="C6" s="12"/>
      <c r="D6" s="12"/>
      <c r="E6" s="11"/>
      <c r="F6" s="11"/>
      <c r="G6" s="11"/>
      <c r="H6" s="11"/>
      <c r="I6" s="11"/>
      <c r="J6" s="11"/>
      <c r="K6" s="11"/>
      <c r="L6" s="11"/>
      <c r="M6" s="11"/>
    </row>
    <row r="7" spans="1:13" ht="15" customHeight="1" x14ac:dyDescent="0.25">
      <c r="C7" s="18" t="s">
        <v>9</v>
      </c>
      <c r="F7" s="22"/>
      <c r="G7" s="22"/>
      <c r="H7" s="22"/>
      <c r="I7" s="22"/>
      <c r="J7" s="22"/>
      <c r="K7" s="22"/>
      <c r="L7" s="22"/>
      <c r="M7" s="22"/>
    </row>
    <row r="8" spans="1:13" ht="15" customHeight="1" x14ac:dyDescent="0.25">
      <c r="A8" s="18"/>
      <c r="D8" s="7" t="s">
        <v>29</v>
      </c>
      <c r="E8" s="1"/>
      <c r="F8" s="71">
        <v>637</v>
      </c>
      <c r="G8" s="71">
        <v>825</v>
      </c>
      <c r="H8" s="71">
        <v>605</v>
      </c>
      <c r="I8" s="71">
        <v>467</v>
      </c>
      <c r="J8" s="71">
        <v>534</v>
      </c>
      <c r="K8" s="71">
        <v>849</v>
      </c>
      <c r="L8" s="71">
        <v>684</v>
      </c>
      <c r="M8" s="71">
        <v>487</v>
      </c>
    </row>
    <row r="9" spans="1:13" ht="15" customHeight="1" x14ac:dyDescent="0.25">
      <c r="D9" s="1" t="s">
        <v>16</v>
      </c>
      <c r="E9" s="1"/>
      <c r="F9" s="70">
        <v>608</v>
      </c>
      <c r="G9" s="70">
        <v>764</v>
      </c>
      <c r="H9" s="70">
        <v>567</v>
      </c>
      <c r="I9" s="70">
        <v>455</v>
      </c>
      <c r="J9" s="70">
        <v>529</v>
      </c>
      <c r="K9" s="70">
        <v>778</v>
      </c>
      <c r="L9" s="70">
        <v>625</v>
      </c>
      <c r="M9" s="70">
        <v>459</v>
      </c>
    </row>
    <row r="10" spans="1:13" ht="15" customHeight="1" x14ac:dyDescent="0.25">
      <c r="D10" s="7" t="s">
        <v>31</v>
      </c>
      <c r="E10" s="7"/>
      <c r="F10" s="72">
        <v>29</v>
      </c>
      <c r="G10" s="72">
        <v>61</v>
      </c>
      <c r="H10" s="72">
        <v>38</v>
      </c>
      <c r="I10" s="72">
        <v>12</v>
      </c>
      <c r="J10" s="72">
        <v>5</v>
      </c>
      <c r="K10" s="72">
        <v>71</v>
      </c>
      <c r="L10" s="72">
        <v>59</v>
      </c>
      <c r="M10" s="72">
        <v>28</v>
      </c>
    </row>
    <row r="11" spans="1:13" ht="15" customHeight="1" x14ac:dyDescent="0.25">
      <c r="D11" s="1"/>
      <c r="E11" s="87" t="s">
        <v>30</v>
      </c>
      <c r="F11" s="43">
        <v>0.04</v>
      </c>
      <c r="G11" s="43">
        <v>7.0000000000000007E-2</v>
      </c>
      <c r="H11" s="43">
        <v>0.06</v>
      </c>
      <c r="I11" s="43">
        <v>0.03</v>
      </c>
      <c r="J11" s="43">
        <v>0.01</v>
      </c>
      <c r="K11" s="43">
        <v>0.08</v>
      </c>
      <c r="L11" s="43">
        <v>0.09</v>
      </c>
      <c r="M11" s="43">
        <v>0.06</v>
      </c>
    </row>
    <row r="12" spans="1:13" ht="15" customHeight="1" x14ac:dyDescent="0.25">
      <c r="D12" s="1"/>
      <c r="E12" s="97" t="s">
        <v>64</v>
      </c>
      <c r="F12" s="51">
        <v>19</v>
      </c>
      <c r="G12" s="51">
        <v>30</v>
      </c>
      <c r="H12" s="51">
        <v>26</v>
      </c>
      <c r="I12" s="51">
        <v>9</v>
      </c>
      <c r="J12" s="51">
        <v>3</v>
      </c>
      <c r="K12" s="51">
        <v>32</v>
      </c>
      <c r="L12" s="51">
        <v>31</v>
      </c>
      <c r="M12" s="51">
        <v>21</v>
      </c>
    </row>
    <row r="13" spans="1:13" ht="7.5" customHeight="1" x14ac:dyDescent="0.25">
      <c r="D13" s="1"/>
      <c r="E13" s="87"/>
      <c r="F13" s="93"/>
      <c r="G13" s="93"/>
      <c r="H13" s="93"/>
      <c r="I13" s="93"/>
      <c r="J13" s="93"/>
      <c r="K13" s="93"/>
      <c r="L13" s="93"/>
      <c r="M13" s="93"/>
    </row>
    <row r="14" spans="1:13" ht="15" customHeight="1" x14ac:dyDescent="0.25">
      <c r="C14" s="1"/>
      <c r="D14" s="96" t="s">
        <v>67</v>
      </c>
      <c r="E14" s="87"/>
      <c r="F14" s="51">
        <v>21</v>
      </c>
      <c r="G14" s="51">
        <v>17</v>
      </c>
      <c r="H14" s="51">
        <v>24</v>
      </c>
      <c r="I14" s="51">
        <v>16</v>
      </c>
      <c r="J14" s="51">
        <v>16</v>
      </c>
      <c r="K14" s="51">
        <v>21</v>
      </c>
      <c r="L14" s="51">
        <v>20</v>
      </c>
      <c r="M14" s="51">
        <v>17.3</v>
      </c>
    </row>
    <row r="15" spans="1:13" s="1" customFormat="1" ht="7.5" customHeight="1" x14ac:dyDescent="0.25">
      <c r="D15" s="96"/>
      <c r="E15" s="87"/>
      <c r="F15" s="93"/>
      <c r="G15" s="93"/>
      <c r="H15" s="93"/>
      <c r="I15" s="93"/>
      <c r="J15" s="93"/>
      <c r="K15" s="93"/>
      <c r="L15" s="93"/>
      <c r="M15" s="93"/>
    </row>
    <row r="16" spans="1:13" ht="15" customHeight="1" x14ac:dyDescent="0.25">
      <c r="C16" s="7" t="s">
        <v>219</v>
      </c>
      <c r="D16" s="1"/>
      <c r="E16" s="7"/>
      <c r="F16" s="72">
        <v>8</v>
      </c>
      <c r="G16" s="72">
        <v>44</v>
      </c>
      <c r="H16" s="72">
        <v>14</v>
      </c>
      <c r="I16" s="72">
        <v>-4</v>
      </c>
      <c r="J16" s="72">
        <v>-11</v>
      </c>
      <c r="K16" s="72">
        <v>50</v>
      </c>
      <c r="L16" s="72">
        <v>39</v>
      </c>
      <c r="M16" s="72">
        <v>10.7</v>
      </c>
    </row>
    <row r="17" spans="1:19" ht="15" customHeight="1" x14ac:dyDescent="0.25">
      <c r="C17" s="1" t="s">
        <v>144</v>
      </c>
      <c r="D17" s="1"/>
      <c r="E17" s="7"/>
      <c r="F17" s="224">
        <v>5</v>
      </c>
      <c r="G17" s="224">
        <v>3</v>
      </c>
      <c r="H17" s="224">
        <v>3</v>
      </c>
      <c r="I17" s="224">
        <v>4</v>
      </c>
      <c r="J17" s="224">
        <v>4</v>
      </c>
      <c r="K17" s="224">
        <v>4</v>
      </c>
      <c r="L17" s="224">
        <v>4</v>
      </c>
      <c r="M17" s="224">
        <v>4</v>
      </c>
    </row>
    <row r="18" spans="1:19" x14ac:dyDescent="0.25">
      <c r="C18" s="1" t="s">
        <v>216</v>
      </c>
      <c r="D18" s="1"/>
      <c r="E18" s="76"/>
      <c r="F18" s="118">
        <v>2</v>
      </c>
      <c r="G18" s="118">
        <v>-118</v>
      </c>
      <c r="H18" s="118">
        <v>-4</v>
      </c>
      <c r="I18" s="118">
        <v>16</v>
      </c>
      <c r="J18" s="118">
        <v>11</v>
      </c>
      <c r="K18" s="118">
        <v>-10</v>
      </c>
      <c r="L18" s="118">
        <v>-7</v>
      </c>
      <c r="M18" s="118">
        <v>0</v>
      </c>
    </row>
    <row r="19" spans="1:19" x14ac:dyDescent="0.25">
      <c r="C19" s="1" t="s">
        <v>221</v>
      </c>
      <c r="D19" s="1"/>
      <c r="E19" s="76"/>
      <c r="F19" s="118">
        <v>0</v>
      </c>
      <c r="G19" s="118">
        <v>-1</v>
      </c>
      <c r="H19" s="118">
        <v>0</v>
      </c>
      <c r="I19" s="118">
        <v>0</v>
      </c>
      <c r="J19" s="118">
        <v>0</v>
      </c>
      <c r="K19" s="118">
        <v>-1</v>
      </c>
      <c r="L19" s="118">
        <v>-2</v>
      </c>
      <c r="M19" s="118">
        <v>-3</v>
      </c>
    </row>
    <row r="20" spans="1:19" x14ac:dyDescent="0.25">
      <c r="C20" s="1" t="s">
        <v>223</v>
      </c>
      <c r="D20" s="1"/>
      <c r="E20" s="76"/>
      <c r="F20" s="118">
        <v>0</v>
      </c>
      <c r="G20" s="118">
        <v>1</v>
      </c>
      <c r="H20" s="118">
        <v>0</v>
      </c>
      <c r="I20" s="118">
        <v>0</v>
      </c>
      <c r="J20" s="118">
        <v>0</v>
      </c>
      <c r="K20" s="118">
        <v>1</v>
      </c>
      <c r="L20" s="118">
        <v>1</v>
      </c>
      <c r="M20" s="118">
        <v>0</v>
      </c>
    </row>
    <row r="21" spans="1:19" ht="18" thickBot="1" x14ac:dyDescent="0.3">
      <c r="C21" s="7" t="s">
        <v>244</v>
      </c>
      <c r="D21" s="1"/>
      <c r="E21" s="76"/>
      <c r="F21" s="111">
        <v>15</v>
      </c>
      <c r="G21" s="111">
        <v>-73</v>
      </c>
      <c r="H21" s="111">
        <v>13</v>
      </c>
      <c r="I21" s="111">
        <v>16</v>
      </c>
      <c r="J21" s="111">
        <v>4</v>
      </c>
      <c r="K21" s="111">
        <v>42</v>
      </c>
      <c r="L21" s="111">
        <v>33</v>
      </c>
      <c r="M21" s="111">
        <v>11.7</v>
      </c>
    </row>
    <row r="22" spans="1:19" ht="15.75" thickTop="1" x14ac:dyDescent="0.25">
      <c r="C22" s="76" t="s">
        <v>248</v>
      </c>
      <c r="D22" s="1"/>
      <c r="E22" s="76"/>
      <c r="F22" s="72">
        <v>2</v>
      </c>
      <c r="G22" s="72">
        <v>-118</v>
      </c>
      <c r="H22" s="72">
        <v>-4</v>
      </c>
      <c r="I22" s="72">
        <v>17</v>
      </c>
      <c r="J22" s="72">
        <v>11</v>
      </c>
      <c r="K22" s="72">
        <v>-10</v>
      </c>
      <c r="L22" s="72">
        <v>-7</v>
      </c>
      <c r="M22" s="72">
        <v>0</v>
      </c>
    </row>
    <row r="23" spans="1:19" ht="7.5" customHeight="1" x14ac:dyDescent="0.25">
      <c r="D23"/>
      <c r="E23" s="38"/>
      <c r="F23" s="73"/>
      <c r="G23" s="73"/>
      <c r="H23" s="73"/>
      <c r="I23" s="73"/>
      <c r="J23" s="73"/>
      <c r="K23" s="73"/>
      <c r="L23" s="73"/>
      <c r="M23" s="73"/>
    </row>
    <row r="24" spans="1:19" s="1" customFormat="1" ht="15" customHeight="1" x14ac:dyDescent="0.25">
      <c r="A24" s="12"/>
      <c r="B24" s="12" t="s">
        <v>7</v>
      </c>
      <c r="C24" s="12"/>
      <c r="D24" s="11"/>
      <c r="E24" s="11"/>
      <c r="F24" s="11"/>
      <c r="G24" s="11"/>
      <c r="H24" s="11"/>
      <c r="I24" s="11"/>
      <c r="J24" s="11"/>
      <c r="K24" s="11"/>
      <c r="L24" s="11"/>
      <c r="M24" s="11"/>
    </row>
    <row r="25" spans="1:19" s="1" customFormat="1" ht="7.5" customHeight="1" x14ac:dyDescent="0.25">
      <c r="A25" s="7"/>
      <c r="B25" s="7"/>
      <c r="C25" s="7"/>
      <c r="F25" s="40"/>
      <c r="G25" s="40"/>
      <c r="H25" s="40"/>
      <c r="I25" s="40"/>
      <c r="J25" s="40"/>
      <c r="K25" s="40"/>
      <c r="L25" s="40"/>
      <c r="M25" s="40"/>
    </row>
    <row r="26" spans="1:19" ht="15" customHeight="1" x14ac:dyDescent="0.25">
      <c r="C26" s="7" t="s">
        <v>73</v>
      </c>
      <c r="D26" s="7"/>
      <c r="E26" s="1"/>
      <c r="F26" s="1"/>
      <c r="G26" s="1"/>
      <c r="H26" s="1"/>
      <c r="I26" s="1"/>
      <c r="J26" s="1"/>
      <c r="K26" s="1"/>
      <c r="L26" s="1"/>
      <c r="M26" s="1"/>
      <c r="N26" s="1"/>
    </row>
    <row r="27" spans="1:19" ht="15" customHeight="1" x14ac:dyDescent="0.25">
      <c r="C27" s="1"/>
      <c r="D27" s="7" t="s">
        <v>43</v>
      </c>
      <c r="E27" s="7"/>
      <c r="F27" s="52">
        <v>1477</v>
      </c>
      <c r="G27" s="52">
        <v>2046</v>
      </c>
      <c r="H27" s="52">
        <v>1478</v>
      </c>
      <c r="I27" s="52">
        <v>1268</v>
      </c>
      <c r="J27" s="52">
        <v>1413</v>
      </c>
      <c r="K27" s="52">
        <v>2212</v>
      </c>
      <c r="L27" s="52">
        <v>1909</v>
      </c>
      <c r="M27" s="52">
        <v>1335</v>
      </c>
      <c r="N27" s="1"/>
    </row>
    <row r="28" spans="1:19" ht="7.5" customHeight="1" x14ac:dyDescent="0.25">
      <c r="B28" s="18"/>
      <c r="C28" s="7"/>
      <c r="D28" s="1"/>
      <c r="E28" s="1"/>
      <c r="F28" s="98"/>
      <c r="G28" s="98"/>
      <c r="H28" s="98"/>
      <c r="I28" s="98"/>
      <c r="J28" s="98"/>
      <c r="K28" s="98"/>
      <c r="L28" s="98"/>
      <c r="M28" s="98"/>
      <c r="N28" s="1"/>
    </row>
    <row r="29" spans="1:19" ht="15" customHeight="1" x14ac:dyDescent="0.25">
      <c r="C29" s="7" t="s">
        <v>56</v>
      </c>
      <c r="D29" s="1"/>
      <c r="E29" s="1"/>
      <c r="F29" s="107"/>
      <c r="G29" s="107"/>
      <c r="H29" s="107"/>
      <c r="I29" s="107"/>
      <c r="J29" s="107"/>
      <c r="K29" s="107"/>
      <c r="L29" s="107"/>
      <c r="M29" s="107"/>
      <c r="N29" s="21"/>
      <c r="O29" s="74"/>
      <c r="P29" s="74"/>
      <c r="Q29" s="74"/>
      <c r="R29" s="74"/>
      <c r="S29" s="74"/>
    </row>
    <row r="30" spans="1:19" ht="15" customHeight="1" x14ac:dyDescent="0.25">
      <c r="C30" s="1"/>
      <c r="D30" s="1" t="s">
        <v>207</v>
      </c>
      <c r="E30" s="1"/>
      <c r="F30" s="5">
        <v>427</v>
      </c>
      <c r="G30" s="5">
        <v>400</v>
      </c>
      <c r="H30" s="5">
        <v>407</v>
      </c>
      <c r="I30" s="5">
        <v>365</v>
      </c>
      <c r="J30" s="5">
        <v>374</v>
      </c>
      <c r="K30" s="5">
        <v>380</v>
      </c>
      <c r="L30" s="5">
        <v>354</v>
      </c>
      <c r="M30" s="5">
        <v>360</v>
      </c>
      <c r="N30" s="1"/>
    </row>
    <row r="31" spans="1:19" ht="7.5" customHeight="1" x14ac:dyDescent="0.25">
      <c r="C31" s="1"/>
      <c r="D31" s="1"/>
      <c r="E31" s="1"/>
      <c r="F31" s="5"/>
      <c r="G31" s="5"/>
      <c r="H31" s="5"/>
      <c r="I31" s="5"/>
      <c r="J31" s="5"/>
      <c r="K31" s="5"/>
      <c r="L31" s="5"/>
      <c r="M31" s="5"/>
      <c r="N31" s="1"/>
    </row>
    <row r="32" spans="1:19" ht="15" customHeight="1" x14ac:dyDescent="0.25">
      <c r="C32" s="7" t="s">
        <v>78</v>
      </c>
      <c r="D32" s="1"/>
      <c r="E32" s="1"/>
      <c r="F32" s="5"/>
      <c r="G32" s="5"/>
      <c r="H32" s="5"/>
      <c r="I32" s="5"/>
      <c r="J32" s="5"/>
      <c r="K32" s="5"/>
      <c r="L32" s="5"/>
      <c r="M32" s="5"/>
      <c r="N32" s="1"/>
    </row>
    <row r="33" spans="3:14" ht="15" customHeight="1" x14ac:dyDescent="0.25">
      <c r="C33" s="1"/>
      <c r="D33" s="1"/>
      <c r="E33" s="1" t="s">
        <v>70</v>
      </c>
      <c r="F33" s="106">
        <v>363</v>
      </c>
      <c r="G33" s="106">
        <v>349</v>
      </c>
      <c r="H33" s="106">
        <v>137</v>
      </c>
      <c r="I33" s="106">
        <v>167</v>
      </c>
      <c r="J33" s="106">
        <v>505</v>
      </c>
      <c r="K33" s="106">
        <v>396</v>
      </c>
      <c r="L33" s="106">
        <v>219</v>
      </c>
      <c r="M33" s="106">
        <v>169</v>
      </c>
      <c r="N33" s="1"/>
    </row>
    <row r="34" spans="3:14" ht="15" customHeight="1" x14ac:dyDescent="0.25">
      <c r="C34" s="1"/>
      <c r="D34" s="1"/>
      <c r="E34" s="1" t="s">
        <v>71</v>
      </c>
      <c r="F34" s="106">
        <v>198</v>
      </c>
      <c r="G34" s="106">
        <v>155</v>
      </c>
      <c r="H34" s="106">
        <v>11</v>
      </c>
      <c r="I34" s="106">
        <v>101</v>
      </c>
      <c r="J34" s="106">
        <v>303</v>
      </c>
      <c r="K34" s="106">
        <v>303</v>
      </c>
      <c r="L34" s="106">
        <v>173</v>
      </c>
      <c r="M34" s="106">
        <v>314</v>
      </c>
      <c r="N34" s="1"/>
    </row>
    <row r="35" spans="3:14" ht="15" customHeight="1" x14ac:dyDescent="0.25">
      <c r="C35" s="1"/>
      <c r="D35" s="1"/>
      <c r="E35" s="1" t="s">
        <v>72</v>
      </c>
      <c r="F35" s="106">
        <v>769</v>
      </c>
      <c r="G35" s="106">
        <v>556</v>
      </c>
      <c r="H35" s="106">
        <v>464</v>
      </c>
      <c r="I35" s="106">
        <v>360</v>
      </c>
      <c r="J35" s="106">
        <v>822</v>
      </c>
      <c r="K35" s="106">
        <v>473</v>
      </c>
      <c r="L35" s="106">
        <v>365</v>
      </c>
      <c r="M35" s="106">
        <v>650</v>
      </c>
      <c r="N35" s="1"/>
    </row>
    <row r="36" spans="3:14" ht="9" customHeight="1" x14ac:dyDescent="0.25">
      <c r="C36" s="1"/>
      <c r="D36" s="1"/>
      <c r="E36" s="1"/>
      <c r="F36" s="106"/>
      <c r="G36" s="106"/>
      <c r="H36" s="106"/>
      <c r="I36" s="106"/>
      <c r="J36" s="106"/>
      <c r="K36" s="106"/>
      <c r="L36" s="106"/>
      <c r="M36" s="106"/>
      <c r="N36" s="1"/>
    </row>
    <row r="37" spans="3:14" ht="15" customHeight="1" x14ac:dyDescent="0.25">
      <c r="C37" s="76" t="s">
        <v>60</v>
      </c>
      <c r="D37" s="76"/>
      <c r="E37" s="76"/>
      <c r="F37" s="30">
        <v>6</v>
      </c>
      <c r="G37" s="30">
        <v>4</v>
      </c>
      <c r="H37" s="30">
        <v>9</v>
      </c>
      <c r="I37" s="30">
        <v>5</v>
      </c>
      <c r="J37" s="30">
        <v>7</v>
      </c>
      <c r="K37" s="30">
        <v>5</v>
      </c>
      <c r="L37" s="30">
        <v>7</v>
      </c>
      <c r="M37" s="30">
        <v>8.4</v>
      </c>
      <c r="N37" s="1"/>
    </row>
    <row r="38" spans="3:14" ht="7.5" customHeight="1" x14ac:dyDescent="0.25">
      <c r="C38" s="1"/>
      <c r="D38" s="1"/>
      <c r="E38" s="1"/>
      <c r="F38" s="1"/>
      <c r="G38" s="1"/>
      <c r="H38" s="1"/>
      <c r="I38" s="1"/>
      <c r="J38" s="1"/>
      <c r="K38" s="1"/>
      <c r="L38" s="1"/>
      <c r="M38" s="1"/>
      <c r="N38" s="1"/>
    </row>
    <row r="39" spans="3:14" ht="15" customHeight="1" x14ac:dyDescent="0.25">
      <c r="C39" s="76" t="s">
        <v>208</v>
      </c>
      <c r="D39" s="1"/>
      <c r="E39" s="1"/>
      <c r="F39" s="30">
        <v>149</v>
      </c>
      <c r="G39" s="30">
        <v>105</v>
      </c>
      <c r="H39" s="30">
        <v>109</v>
      </c>
      <c r="I39" s="30">
        <v>84</v>
      </c>
      <c r="J39" s="30">
        <v>28</v>
      </c>
      <c r="K39" s="30">
        <v>10</v>
      </c>
      <c r="L39" s="30">
        <v>74</v>
      </c>
      <c r="M39" s="30">
        <v>70</v>
      </c>
      <c r="N39" s="1"/>
    </row>
    <row r="40" spans="3:14" ht="6.75" customHeight="1" x14ac:dyDescent="0.25">
      <c r="C40" s="1"/>
      <c r="D40" s="1"/>
      <c r="E40" s="1"/>
      <c r="F40" s="117"/>
      <c r="G40" s="117"/>
      <c r="H40" s="7"/>
      <c r="I40" s="7"/>
      <c r="J40" s="7"/>
      <c r="K40" s="7"/>
      <c r="L40" s="7"/>
      <c r="M40" s="7"/>
      <c r="N40" s="1"/>
    </row>
    <row r="41" spans="3:14" ht="17.25" x14ac:dyDescent="0.25">
      <c r="C41" s="7" t="s">
        <v>209</v>
      </c>
      <c r="D41" s="1"/>
      <c r="E41" s="1"/>
      <c r="F41" s="30">
        <v>5</v>
      </c>
      <c r="G41" s="30">
        <v>22</v>
      </c>
      <c r="H41" s="30">
        <v>9</v>
      </c>
      <c r="I41" s="30">
        <v>-3</v>
      </c>
      <c r="J41" s="30">
        <v>-8</v>
      </c>
      <c r="K41" s="30">
        <v>23</v>
      </c>
      <c r="L41" s="30">
        <v>20</v>
      </c>
      <c r="M41" s="30">
        <v>8</v>
      </c>
      <c r="N41" s="1"/>
    </row>
    <row r="42" spans="3:14" ht="17.25" x14ac:dyDescent="0.25">
      <c r="C42" s="7" t="s">
        <v>227</v>
      </c>
      <c r="D42" s="1"/>
      <c r="E42" s="1"/>
      <c r="F42" s="30">
        <v>9</v>
      </c>
      <c r="G42" s="30">
        <v>23</v>
      </c>
      <c r="H42" s="30">
        <v>12</v>
      </c>
      <c r="I42" s="30">
        <v>0</v>
      </c>
      <c r="J42" s="30">
        <v>-5</v>
      </c>
      <c r="K42" s="30">
        <v>24</v>
      </c>
      <c r="L42" s="30">
        <v>17</v>
      </c>
      <c r="M42" s="30">
        <v>9</v>
      </c>
      <c r="N42" s="1"/>
    </row>
    <row r="43" spans="3:14" x14ac:dyDescent="0.25">
      <c r="C43" s="1"/>
      <c r="D43" s="1"/>
      <c r="E43" s="1"/>
      <c r="F43" s="1"/>
      <c r="G43" s="1"/>
      <c r="H43" s="1"/>
      <c r="I43" s="1"/>
      <c r="J43" s="1"/>
      <c r="K43" s="1"/>
      <c r="L43" s="1"/>
      <c r="M43" s="1"/>
      <c r="N43" s="1"/>
    </row>
    <row r="44" spans="3:14" x14ac:dyDescent="0.25">
      <c r="C44" s="1"/>
      <c r="D44" s="1"/>
      <c r="E44" s="1"/>
      <c r="F44" s="1"/>
      <c r="G44" s="1"/>
      <c r="H44" s="1"/>
      <c r="I44" s="1"/>
      <c r="J44" s="1"/>
      <c r="K44" s="1"/>
      <c r="L44" s="1"/>
      <c r="M44" s="1"/>
      <c r="N44" s="1"/>
    </row>
    <row r="45" spans="3:14" x14ac:dyDescent="0.25">
      <c r="C45" s="1"/>
      <c r="D45" s="1"/>
      <c r="E45" s="1"/>
      <c r="F45" s="1"/>
      <c r="G45" s="1"/>
      <c r="H45" s="1"/>
      <c r="I45" s="1"/>
      <c r="J45" s="1"/>
      <c r="K45" s="1"/>
      <c r="L45" s="1"/>
      <c r="M45" s="1"/>
      <c r="N45" s="1"/>
    </row>
  </sheetData>
  <mergeCells count="3">
    <mergeCell ref="A1:M1"/>
    <mergeCell ref="A2:M2"/>
    <mergeCell ref="A3:M3"/>
  </mergeCells>
  <pageMargins left="0.7" right="0.7" top="0.51" bottom="0.46" header="0.3" footer="0.3"/>
  <pageSetup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25"/>
  <sheetViews>
    <sheetView showGridLines="0" zoomScaleNormal="100" workbookViewId="0">
      <selection activeCell="H23" sqref="H23"/>
    </sheetView>
  </sheetViews>
  <sheetFormatPr defaultRowHeight="15" x14ac:dyDescent="0.25"/>
  <cols>
    <col min="1" max="4" width="5.7109375" customWidth="1"/>
    <col min="5" max="5" width="45.42578125" customWidth="1"/>
    <col min="6" max="13" width="10.7109375" customWidth="1"/>
  </cols>
  <sheetData>
    <row r="1" spans="1:13" ht="21" customHeight="1" x14ac:dyDescent="0.35">
      <c r="A1" s="233" t="s">
        <v>76</v>
      </c>
      <c r="B1" s="233"/>
      <c r="C1" s="233"/>
      <c r="D1" s="233"/>
      <c r="E1" s="233"/>
      <c r="F1" s="233"/>
      <c r="G1" s="233"/>
      <c r="H1" s="233"/>
      <c r="I1" s="233"/>
      <c r="J1" s="233"/>
      <c r="K1" s="233"/>
      <c r="L1" s="233"/>
      <c r="M1" s="233"/>
    </row>
    <row r="2" spans="1:13" ht="21" customHeight="1" x14ac:dyDescent="0.35">
      <c r="A2" s="233" t="s">
        <v>48</v>
      </c>
      <c r="B2" s="233"/>
      <c r="C2" s="233"/>
      <c r="D2" s="233"/>
      <c r="E2" s="233"/>
      <c r="F2" s="233"/>
      <c r="G2" s="233"/>
      <c r="H2" s="233"/>
      <c r="I2" s="233"/>
      <c r="J2" s="233"/>
      <c r="K2" s="233"/>
      <c r="L2" s="233"/>
      <c r="M2" s="233"/>
    </row>
    <row r="3" spans="1:13" ht="21" customHeight="1" x14ac:dyDescent="0.35">
      <c r="A3" s="233" t="s">
        <v>49</v>
      </c>
      <c r="B3" s="233"/>
      <c r="C3" s="233"/>
      <c r="D3" s="233"/>
      <c r="E3" s="233"/>
      <c r="F3" s="233"/>
      <c r="G3" s="233"/>
      <c r="H3" s="233"/>
      <c r="I3" s="233"/>
      <c r="J3" s="233"/>
      <c r="K3" s="233"/>
      <c r="L3" s="233"/>
      <c r="M3" s="233"/>
    </row>
    <row r="4" spans="1:13" ht="21" x14ac:dyDescent="0.35">
      <c r="A4" s="88"/>
      <c r="B4" s="88"/>
      <c r="C4" s="88"/>
      <c r="D4" s="1"/>
      <c r="E4" s="1"/>
      <c r="F4" s="1"/>
      <c r="G4" s="1"/>
      <c r="H4" s="1"/>
      <c r="I4" s="1"/>
      <c r="J4" s="1"/>
      <c r="K4" s="1"/>
      <c r="L4" s="16"/>
      <c r="M4" s="16"/>
    </row>
    <row r="5" spans="1:13" x14ac:dyDescent="0.25">
      <c r="A5" s="39"/>
      <c r="B5" s="39"/>
      <c r="C5" s="39"/>
      <c r="D5" s="39"/>
      <c r="E5" s="39"/>
      <c r="F5" s="13" t="s">
        <v>96</v>
      </c>
      <c r="G5" s="13" t="s">
        <v>97</v>
      </c>
      <c r="H5" s="13" t="s">
        <v>102</v>
      </c>
      <c r="I5" s="13" t="s">
        <v>108</v>
      </c>
      <c r="J5" s="13" t="s">
        <v>117</v>
      </c>
      <c r="K5" s="13" t="s">
        <v>162</v>
      </c>
      <c r="L5" s="13" t="s">
        <v>174</v>
      </c>
      <c r="M5" s="13" t="s">
        <v>251</v>
      </c>
    </row>
    <row r="6" spans="1:13" x14ac:dyDescent="0.25">
      <c r="A6" s="12"/>
      <c r="B6" s="12" t="s">
        <v>77</v>
      </c>
      <c r="C6" s="12"/>
      <c r="D6" s="12"/>
      <c r="E6" s="11"/>
      <c r="F6" s="11"/>
      <c r="G6" s="11"/>
      <c r="H6" s="11"/>
      <c r="I6" s="11"/>
      <c r="J6" s="11"/>
      <c r="K6" s="11"/>
      <c r="L6" s="11"/>
      <c r="M6" s="11"/>
    </row>
    <row r="7" spans="1:13" x14ac:dyDescent="0.25">
      <c r="A7" s="16"/>
      <c r="B7" s="16"/>
      <c r="C7" s="18" t="s">
        <v>9</v>
      </c>
      <c r="D7" s="16"/>
      <c r="E7" s="16"/>
      <c r="F7" s="22"/>
      <c r="G7" s="22"/>
      <c r="H7" s="22"/>
      <c r="I7" s="22"/>
      <c r="J7" s="22"/>
      <c r="K7" s="22"/>
      <c r="L7" s="22"/>
      <c r="M7" s="22"/>
    </row>
    <row r="8" spans="1:13" x14ac:dyDescent="0.25">
      <c r="A8" s="38"/>
      <c r="B8" s="38"/>
      <c r="C8" s="38"/>
      <c r="D8" s="7" t="s">
        <v>29</v>
      </c>
      <c r="E8" s="76"/>
      <c r="F8" s="71">
        <v>-265</v>
      </c>
      <c r="G8" s="71">
        <v>-243</v>
      </c>
      <c r="H8" s="71">
        <v>-45</v>
      </c>
      <c r="I8" s="71">
        <v>-96</v>
      </c>
      <c r="J8" s="71">
        <v>-292</v>
      </c>
      <c r="K8" s="71">
        <v>-255</v>
      </c>
      <c r="L8" s="71">
        <v>-125</v>
      </c>
      <c r="M8" s="71">
        <v>-162.5</v>
      </c>
    </row>
    <row r="9" spans="1:13" x14ac:dyDescent="0.25">
      <c r="A9" s="38"/>
      <c r="B9" s="38"/>
      <c r="C9" s="38"/>
      <c r="D9" s="76" t="s">
        <v>16</v>
      </c>
      <c r="E9" s="76"/>
      <c r="F9" s="110">
        <v>-253</v>
      </c>
      <c r="G9" s="110">
        <v>-222</v>
      </c>
      <c r="H9" s="110">
        <v>-87</v>
      </c>
      <c r="I9" s="110">
        <v>-158</v>
      </c>
      <c r="J9" s="110">
        <v>-288</v>
      </c>
      <c r="K9" s="110">
        <v>-256</v>
      </c>
      <c r="L9" s="110">
        <v>-122</v>
      </c>
      <c r="M9" s="110">
        <v>-139</v>
      </c>
    </row>
    <row r="10" spans="1:13" x14ac:dyDescent="0.25">
      <c r="A10" s="38"/>
      <c r="B10" s="38"/>
      <c r="C10" s="38"/>
      <c r="D10" s="7" t="s">
        <v>170</v>
      </c>
      <c r="E10" s="76"/>
      <c r="F10" s="72">
        <v>-12</v>
      </c>
      <c r="G10" s="72">
        <v>-21</v>
      </c>
      <c r="H10" s="72">
        <v>42</v>
      </c>
      <c r="I10" s="72">
        <v>62</v>
      </c>
      <c r="J10" s="72">
        <v>-4</v>
      </c>
      <c r="K10" s="72">
        <v>1</v>
      </c>
      <c r="L10" s="72">
        <v>-3</v>
      </c>
      <c r="M10" s="72">
        <v>-23.5</v>
      </c>
    </row>
    <row r="11" spans="1:13" x14ac:dyDescent="0.25">
      <c r="A11" s="16"/>
      <c r="B11" s="16"/>
      <c r="C11" s="16"/>
      <c r="D11" s="1"/>
      <c r="E11" s="87"/>
      <c r="F11" s="43"/>
      <c r="G11" s="43"/>
      <c r="H11" s="43"/>
      <c r="I11" s="43"/>
      <c r="J11" s="43"/>
      <c r="K11" s="43"/>
      <c r="L11" s="43"/>
      <c r="M11" s="43"/>
    </row>
    <row r="12" spans="1:13" ht="30" customHeight="1" x14ac:dyDescent="0.25">
      <c r="A12" s="16"/>
      <c r="B12" s="16"/>
      <c r="C12" s="16"/>
      <c r="D12" s="234" t="s">
        <v>103</v>
      </c>
      <c r="E12" s="234"/>
      <c r="F12" s="51">
        <v>-34</v>
      </c>
      <c r="G12" s="51">
        <v>12</v>
      </c>
      <c r="H12" s="51">
        <v>50</v>
      </c>
      <c r="I12" s="51">
        <v>18</v>
      </c>
      <c r="J12" s="51">
        <v>-25</v>
      </c>
      <c r="K12" s="51">
        <v>20</v>
      </c>
      <c r="L12" s="51">
        <v>12</v>
      </c>
      <c r="M12" s="51">
        <v>-18.7</v>
      </c>
    </row>
    <row r="13" spans="1:13" x14ac:dyDescent="0.25">
      <c r="A13" s="16"/>
      <c r="B13" s="16"/>
      <c r="C13" s="16"/>
      <c r="D13" s="1"/>
      <c r="E13" s="87"/>
      <c r="F13" s="93"/>
      <c r="G13" s="93"/>
      <c r="H13" s="93"/>
      <c r="I13" s="93"/>
      <c r="J13" s="93"/>
      <c r="K13" s="93"/>
      <c r="L13" s="93"/>
      <c r="M13" s="93"/>
    </row>
    <row r="14" spans="1:13" x14ac:dyDescent="0.25">
      <c r="A14" s="16"/>
      <c r="B14" s="16"/>
      <c r="C14" s="1"/>
      <c r="D14" s="96" t="s">
        <v>104</v>
      </c>
      <c r="E14" s="87"/>
      <c r="F14" s="51">
        <v>27</v>
      </c>
      <c r="G14" s="51">
        <v>-22</v>
      </c>
      <c r="H14" s="51">
        <v>1</v>
      </c>
      <c r="I14" s="51">
        <v>53</v>
      </c>
      <c r="J14" s="51">
        <v>30</v>
      </c>
      <c r="K14" s="51">
        <v>-8</v>
      </c>
      <c r="L14" s="51">
        <v>-4</v>
      </c>
      <c r="M14" s="51">
        <v>-0.55000000000000004</v>
      </c>
    </row>
    <row r="15" spans="1:13" x14ac:dyDescent="0.25">
      <c r="A15" s="1"/>
      <c r="B15" s="1"/>
      <c r="C15" s="1"/>
      <c r="D15" s="96"/>
      <c r="E15" s="87"/>
      <c r="F15" s="93"/>
      <c r="G15" s="93"/>
      <c r="H15" s="93"/>
      <c r="I15" s="93"/>
      <c r="J15" s="93"/>
      <c r="K15" s="93"/>
      <c r="L15" s="93"/>
      <c r="M15" s="93"/>
    </row>
    <row r="16" spans="1:13" x14ac:dyDescent="0.25">
      <c r="A16" s="16"/>
      <c r="B16" s="16"/>
      <c r="C16" s="7"/>
      <c r="D16" s="7" t="s">
        <v>219</v>
      </c>
      <c r="E16" s="7"/>
      <c r="F16" s="72">
        <v>-16</v>
      </c>
      <c r="G16" s="72">
        <v>-21</v>
      </c>
      <c r="H16" s="72">
        <v>30</v>
      </c>
      <c r="I16" s="72">
        <v>64</v>
      </c>
      <c r="J16" s="72">
        <v>-7</v>
      </c>
      <c r="K16" s="72">
        <v>7</v>
      </c>
      <c r="L16" s="72">
        <v>-5</v>
      </c>
      <c r="M16" s="72">
        <v>-33.700000000000003</v>
      </c>
    </row>
    <row r="17" spans="1:14" x14ac:dyDescent="0.25">
      <c r="A17" s="16"/>
      <c r="B17" s="16"/>
      <c r="C17" s="1"/>
      <c r="D17" s="1" t="s">
        <v>144</v>
      </c>
      <c r="E17" s="7"/>
      <c r="F17" s="224">
        <v>5</v>
      </c>
      <c r="G17" s="224">
        <v>7</v>
      </c>
      <c r="H17" s="224">
        <v>7</v>
      </c>
      <c r="I17" s="224">
        <v>6</v>
      </c>
      <c r="J17" s="224">
        <v>5</v>
      </c>
      <c r="K17" s="224">
        <v>8</v>
      </c>
      <c r="L17" s="224">
        <v>6</v>
      </c>
      <c r="M17" s="224">
        <v>5</v>
      </c>
    </row>
    <row r="18" spans="1:14" x14ac:dyDescent="0.25">
      <c r="A18" s="16"/>
      <c r="B18" s="16"/>
      <c r="C18" s="1"/>
      <c r="D18" s="1" t="s">
        <v>216</v>
      </c>
      <c r="E18" s="7"/>
      <c r="F18" s="224">
        <v>9</v>
      </c>
      <c r="G18" s="224">
        <v>52</v>
      </c>
      <c r="H18" s="224">
        <v>24</v>
      </c>
      <c r="I18" s="224">
        <v>-47</v>
      </c>
      <c r="J18" s="224">
        <v>1</v>
      </c>
      <c r="K18" s="224">
        <v>0</v>
      </c>
      <c r="L18" s="224">
        <v>0</v>
      </c>
      <c r="M18" s="224">
        <v>2.7</v>
      </c>
    </row>
    <row r="19" spans="1:14" x14ac:dyDescent="0.25">
      <c r="A19" s="16"/>
      <c r="B19" s="16"/>
      <c r="C19" s="1"/>
      <c r="D19" s="1" t="s">
        <v>221</v>
      </c>
      <c r="E19" s="7"/>
      <c r="F19" s="224">
        <v>-7</v>
      </c>
      <c r="G19" s="224">
        <v>-1</v>
      </c>
      <c r="H19" s="224">
        <v>0</v>
      </c>
      <c r="I19" s="224">
        <v>-1</v>
      </c>
      <c r="J19" s="224">
        <v>0</v>
      </c>
      <c r="K19" s="224">
        <v>-78</v>
      </c>
      <c r="L19" s="224">
        <v>7</v>
      </c>
      <c r="M19" s="224">
        <v>0</v>
      </c>
    </row>
    <row r="20" spans="1:14" x14ac:dyDescent="0.25">
      <c r="A20" s="16"/>
      <c r="B20" s="16"/>
      <c r="C20" s="1"/>
      <c r="D20" s="1" t="s">
        <v>220</v>
      </c>
      <c r="E20" s="7"/>
      <c r="F20" s="224">
        <v>1</v>
      </c>
      <c r="G20" s="224">
        <v>0</v>
      </c>
      <c r="H20" s="224">
        <v>0</v>
      </c>
      <c r="I20" s="224">
        <v>1</v>
      </c>
      <c r="J20" s="224">
        <v>0</v>
      </c>
      <c r="K20" s="224">
        <v>0</v>
      </c>
      <c r="L20" s="224">
        <v>0</v>
      </c>
      <c r="M20" s="224">
        <v>0</v>
      </c>
    </row>
    <row r="21" spans="1:14" x14ac:dyDescent="0.25">
      <c r="A21" s="16"/>
      <c r="B21" s="16"/>
      <c r="C21" s="1"/>
      <c r="D21" s="1" t="s">
        <v>224</v>
      </c>
      <c r="E21" s="1"/>
      <c r="F21" s="118">
        <v>-2</v>
      </c>
      <c r="G21" s="118">
        <v>-3</v>
      </c>
      <c r="H21" s="118">
        <v>-3</v>
      </c>
      <c r="I21" s="118">
        <v>-3</v>
      </c>
      <c r="J21" s="118">
        <v>-2</v>
      </c>
      <c r="K21" s="118">
        <v>-3</v>
      </c>
      <c r="L21" s="118">
        <v>-3</v>
      </c>
      <c r="M21" s="118">
        <v>-3</v>
      </c>
    </row>
    <row r="22" spans="1:14" ht="18" thickBot="1" x14ac:dyDescent="0.3">
      <c r="A22" s="16"/>
      <c r="B22" s="16"/>
      <c r="C22" s="7"/>
      <c r="D22" s="7" t="s">
        <v>244</v>
      </c>
      <c r="E22" s="76"/>
      <c r="F22" s="111">
        <v>-6</v>
      </c>
      <c r="G22" s="111">
        <v>40</v>
      </c>
      <c r="H22" s="111">
        <v>64</v>
      </c>
      <c r="I22" s="111">
        <v>26</v>
      </c>
      <c r="J22" s="111">
        <v>1</v>
      </c>
      <c r="K22" s="111">
        <v>-60</v>
      </c>
      <c r="L22" s="111">
        <v>11</v>
      </c>
      <c r="M22" s="111">
        <v>-23.000000000000004</v>
      </c>
      <c r="N22" s="72"/>
    </row>
    <row r="23" spans="1:14" ht="15.75" thickTop="1" x14ac:dyDescent="0.25">
      <c r="A23" s="16"/>
      <c r="B23" s="16"/>
      <c r="D23" s="76" t="s">
        <v>248</v>
      </c>
      <c r="E23" s="38"/>
      <c r="F23" s="73">
        <v>28</v>
      </c>
      <c r="G23" s="73">
        <v>30</v>
      </c>
      <c r="H23" s="73">
        <v>25</v>
      </c>
      <c r="I23" s="73">
        <v>5</v>
      </c>
      <c r="J23" s="73">
        <v>24</v>
      </c>
      <c r="K23" s="73">
        <v>-8</v>
      </c>
      <c r="L23" s="73">
        <v>-4</v>
      </c>
      <c r="M23" s="73">
        <v>-1.2999999999999998</v>
      </c>
    </row>
    <row r="24" spans="1:14" x14ac:dyDescent="0.25">
      <c r="A24" s="16"/>
      <c r="B24" s="16"/>
      <c r="C24" s="1"/>
      <c r="D24" s="1"/>
      <c r="E24" s="1"/>
      <c r="F24" s="1"/>
      <c r="G24" s="1"/>
      <c r="H24" s="1"/>
      <c r="I24" s="1"/>
      <c r="J24" s="1"/>
      <c r="K24" s="1"/>
      <c r="L24" s="1"/>
      <c r="M24" s="1"/>
    </row>
    <row r="25" spans="1:14" x14ac:dyDescent="0.25">
      <c r="A25" s="16"/>
      <c r="B25" s="16"/>
      <c r="C25" s="1"/>
      <c r="D25" s="1"/>
      <c r="E25" s="1"/>
      <c r="F25" s="1"/>
      <c r="G25" s="1"/>
      <c r="H25" s="1"/>
      <c r="I25" s="1"/>
      <c r="J25" s="1"/>
      <c r="K25" s="1"/>
      <c r="L25" s="16"/>
      <c r="M25" s="16"/>
    </row>
  </sheetData>
  <mergeCells count="4">
    <mergeCell ref="D12:E12"/>
    <mergeCell ref="A1:M1"/>
    <mergeCell ref="A2:M2"/>
    <mergeCell ref="A3:M3"/>
  </mergeCells>
  <pageMargins left="0.7" right="0.7" top="0.51" bottom="0.46" header="0.3" footer="0.3"/>
  <pageSetup scale="7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4"/>
  <sheetViews>
    <sheetView showGridLines="0" zoomScale="80" zoomScaleNormal="80" workbookViewId="0">
      <selection activeCell="I16" sqref="I16"/>
    </sheetView>
  </sheetViews>
  <sheetFormatPr defaultRowHeight="15" x14ac:dyDescent="0.25"/>
  <cols>
    <col min="1" max="1" width="50" bestFit="1" customWidth="1"/>
    <col min="2" max="2" width="27.140625" bestFit="1" customWidth="1"/>
    <col min="3" max="3" width="53" bestFit="1" customWidth="1"/>
    <col min="4" max="4" width="2.85546875" customWidth="1"/>
    <col min="5" max="5" width="14.7109375" customWidth="1"/>
    <col min="6" max="6" width="2.85546875" customWidth="1"/>
    <col min="7" max="7" width="17.5703125" customWidth="1"/>
    <col min="8" max="8" width="2.85546875" customWidth="1"/>
    <col min="9" max="9" width="14.42578125" customWidth="1"/>
  </cols>
  <sheetData>
    <row r="1" spans="1:10" ht="18.75" x14ac:dyDescent="0.3">
      <c r="A1" s="232" t="s">
        <v>81</v>
      </c>
      <c r="B1" s="232"/>
      <c r="C1" s="232"/>
      <c r="D1" s="232"/>
      <c r="E1" s="232"/>
      <c r="F1" s="232"/>
      <c r="G1" s="232"/>
      <c r="H1" s="232"/>
      <c r="I1" s="232"/>
      <c r="J1" s="197"/>
    </row>
    <row r="2" spans="1:10" ht="18.75" customHeight="1" x14ac:dyDescent="0.3">
      <c r="A2" s="232" t="s">
        <v>48</v>
      </c>
      <c r="B2" s="232"/>
      <c r="C2" s="232"/>
      <c r="D2" s="232"/>
      <c r="E2" s="232"/>
      <c r="F2" s="232"/>
      <c r="G2" s="232"/>
      <c r="H2" s="232"/>
      <c r="I2" s="232"/>
      <c r="J2" s="197"/>
    </row>
    <row r="3" spans="1:10" ht="18.75" x14ac:dyDescent="0.3">
      <c r="A3" s="232" t="s">
        <v>49</v>
      </c>
      <c r="B3" s="232"/>
      <c r="C3" s="232"/>
      <c r="D3" s="232"/>
      <c r="E3" s="232"/>
      <c r="F3" s="232"/>
      <c r="G3" s="232"/>
      <c r="H3" s="232"/>
      <c r="I3" s="232"/>
      <c r="J3" s="197"/>
    </row>
    <row r="5" spans="1:10" ht="18.75" x14ac:dyDescent="0.3">
      <c r="A5" s="42" t="s">
        <v>136</v>
      </c>
    </row>
    <row r="6" spans="1:10" ht="18.75" x14ac:dyDescent="0.3">
      <c r="A6" s="42"/>
    </row>
    <row r="7" spans="1:10" x14ac:dyDescent="0.25">
      <c r="A7" s="235" t="s">
        <v>251</v>
      </c>
      <c r="B7" s="235"/>
      <c r="C7" s="235"/>
      <c r="D7" s="235"/>
      <c r="E7" s="235"/>
      <c r="F7" s="235"/>
      <c r="G7" s="235"/>
      <c r="H7" s="235"/>
      <c r="I7" s="235"/>
    </row>
    <row r="8" spans="1:10" ht="33" thickBot="1" x14ac:dyDescent="0.3">
      <c r="A8" s="129" t="s">
        <v>119</v>
      </c>
      <c r="B8" s="130" t="s">
        <v>128</v>
      </c>
      <c r="C8" s="130" t="s">
        <v>129</v>
      </c>
      <c r="D8" s="131"/>
      <c r="E8" s="175" t="s">
        <v>140</v>
      </c>
      <c r="F8" s="132"/>
      <c r="G8" s="175" t="s">
        <v>210</v>
      </c>
      <c r="H8" s="132"/>
      <c r="I8" s="176" t="s">
        <v>141</v>
      </c>
    </row>
    <row r="9" spans="1:10" x14ac:dyDescent="0.25">
      <c r="A9" s="180"/>
      <c r="B9" s="153"/>
      <c r="C9" s="153"/>
      <c r="D9" s="153"/>
      <c r="E9" s="154"/>
      <c r="F9" s="153"/>
      <c r="G9" s="154"/>
      <c r="H9" s="153"/>
      <c r="I9" s="155"/>
    </row>
    <row r="10" spans="1:10" x14ac:dyDescent="0.25">
      <c r="A10" s="181" t="s">
        <v>120</v>
      </c>
      <c r="B10" s="133" t="s">
        <v>130</v>
      </c>
      <c r="C10" s="134" t="s">
        <v>133</v>
      </c>
      <c r="D10" s="133"/>
      <c r="E10" s="135">
        <v>9</v>
      </c>
      <c r="F10" s="136"/>
      <c r="G10" s="137">
        <v>-1</v>
      </c>
      <c r="H10" s="138"/>
      <c r="I10" s="139">
        <v>0.02</v>
      </c>
    </row>
    <row r="11" spans="1:10" x14ac:dyDescent="0.25">
      <c r="A11" s="182" t="s">
        <v>134</v>
      </c>
      <c r="B11" s="156" t="s">
        <v>253</v>
      </c>
      <c r="C11" s="157" t="s">
        <v>131</v>
      </c>
      <c r="D11" s="157"/>
      <c r="E11" s="158">
        <v>-1</v>
      </c>
      <c r="F11" s="159"/>
      <c r="G11" s="160">
        <v>0</v>
      </c>
      <c r="H11" s="161"/>
      <c r="I11" s="162">
        <v>0</v>
      </c>
    </row>
    <row r="12" spans="1:10" x14ac:dyDescent="0.25">
      <c r="A12" s="181" t="s">
        <v>252</v>
      </c>
      <c r="B12" s="134" t="s">
        <v>253</v>
      </c>
      <c r="C12" s="134" t="s">
        <v>132</v>
      </c>
      <c r="D12" s="133"/>
      <c r="E12" s="140">
        <v>-3</v>
      </c>
      <c r="F12" s="141"/>
      <c r="G12" s="174">
        <v>0</v>
      </c>
      <c r="H12" s="142"/>
      <c r="I12" s="143">
        <v>-0.01</v>
      </c>
    </row>
    <row r="13" spans="1:10" x14ac:dyDescent="0.25">
      <c r="A13" s="182" t="s">
        <v>121</v>
      </c>
      <c r="B13" s="156" t="s">
        <v>130</v>
      </c>
      <c r="C13" s="156" t="s">
        <v>256</v>
      </c>
      <c r="D13" s="163"/>
      <c r="E13" s="211">
        <v>0</v>
      </c>
      <c r="F13" s="164"/>
      <c r="G13" s="160">
        <v>-9</v>
      </c>
      <c r="H13" s="165"/>
      <c r="I13" s="196">
        <v>-0.03</v>
      </c>
    </row>
    <row r="14" spans="1:10" x14ac:dyDescent="0.25">
      <c r="A14" s="184" t="s">
        <v>257</v>
      </c>
      <c r="B14" s="185" t="s">
        <v>11</v>
      </c>
      <c r="C14" s="185" t="s">
        <v>132</v>
      </c>
      <c r="D14" s="200"/>
      <c r="E14" s="186">
        <v>-3</v>
      </c>
      <c r="F14" s="141"/>
      <c r="G14" s="160">
        <v>0</v>
      </c>
      <c r="H14" s="142"/>
      <c r="I14" s="143">
        <v>-0.01</v>
      </c>
    </row>
    <row r="15" spans="1:10" x14ac:dyDescent="0.25">
      <c r="A15" s="229" t="s">
        <v>255</v>
      </c>
      <c r="B15" s="156" t="s">
        <v>5</v>
      </c>
      <c r="C15" s="156" t="s">
        <v>131</v>
      </c>
      <c r="D15" s="157"/>
      <c r="E15" s="158">
        <v>-3</v>
      </c>
      <c r="F15" s="159"/>
      <c r="G15" s="160">
        <v>0</v>
      </c>
      <c r="H15" s="161"/>
      <c r="I15" s="162">
        <v>-0.01</v>
      </c>
    </row>
    <row r="16" spans="1:10" ht="15.75" thickBot="1" x14ac:dyDescent="0.3">
      <c r="A16" s="146" t="s">
        <v>135</v>
      </c>
      <c r="B16" s="147"/>
      <c r="C16" s="147"/>
      <c r="D16" s="147"/>
      <c r="E16" s="148">
        <f>SUM(E10:E15)</f>
        <v>-1</v>
      </c>
      <c r="F16" s="149"/>
      <c r="G16" s="150">
        <f>SUM(G10:G15)</f>
        <v>-10</v>
      </c>
      <c r="H16" s="151"/>
      <c r="I16" s="152">
        <f>SUM(I10:I15)</f>
        <v>-0.04</v>
      </c>
    </row>
    <row r="17" spans="1:9" ht="19.5" thickTop="1" x14ac:dyDescent="0.3">
      <c r="A17" s="42"/>
    </row>
    <row r="18" spans="1:9" x14ac:dyDescent="0.25">
      <c r="A18" s="235" t="s">
        <v>174</v>
      </c>
      <c r="B18" s="235"/>
      <c r="C18" s="235"/>
      <c r="D18" s="235"/>
      <c r="E18" s="235"/>
      <c r="F18" s="235"/>
      <c r="G18" s="235"/>
      <c r="H18" s="235"/>
      <c r="I18" s="235"/>
    </row>
    <row r="19" spans="1:9" ht="33" thickBot="1" x14ac:dyDescent="0.3">
      <c r="A19" s="129" t="s">
        <v>119</v>
      </c>
      <c r="B19" s="130" t="s">
        <v>128</v>
      </c>
      <c r="C19" s="130" t="s">
        <v>129</v>
      </c>
      <c r="D19" s="131"/>
      <c r="E19" s="175" t="s">
        <v>140</v>
      </c>
      <c r="F19" s="132"/>
      <c r="G19" s="175" t="s">
        <v>210</v>
      </c>
      <c r="H19" s="132"/>
      <c r="I19" s="176" t="s">
        <v>141</v>
      </c>
    </row>
    <row r="20" spans="1:9" x14ac:dyDescent="0.25">
      <c r="A20" s="180"/>
      <c r="B20" s="153"/>
      <c r="C20" s="153"/>
      <c r="D20" s="153"/>
      <c r="E20" s="154"/>
      <c r="F20" s="153"/>
      <c r="G20" s="154"/>
      <c r="H20" s="153"/>
      <c r="I20" s="155"/>
    </row>
    <row r="21" spans="1:9" x14ac:dyDescent="0.25">
      <c r="A21" s="181" t="s">
        <v>228</v>
      </c>
      <c r="B21" s="133" t="s">
        <v>130</v>
      </c>
      <c r="C21" s="134" t="s">
        <v>228</v>
      </c>
      <c r="D21" s="133"/>
      <c r="E21" s="135">
        <v>-30</v>
      </c>
      <c r="F21" s="136"/>
      <c r="G21" s="137">
        <v>-2</v>
      </c>
      <c r="H21" s="138"/>
      <c r="I21" s="139">
        <v>-0.09</v>
      </c>
    </row>
    <row r="22" spans="1:9" x14ac:dyDescent="0.25">
      <c r="A22" s="182" t="s">
        <v>134</v>
      </c>
      <c r="B22" s="156" t="s">
        <v>142</v>
      </c>
      <c r="C22" s="157" t="s">
        <v>131</v>
      </c>
      <c r="D22" s="157"/>
      <c r="E22" s="158">
        <v>-4</v>
      </c>
      <c r="F22" s="159"/>
      <c r="G22" s="160">
        <v>0</v>
      </c>
      <c r="H22" s="161"/>
      <c r="I22" s="162">
        <v>-0.01</v>
      </c>
    </row>
    <row r="23" spans="1:9" x14ac:dyDescent="0.25">
      <c r="A23" s="181" t="s">
        <v>229</v>
      </c>
      <c r="B23" s="134" t="s">
        <v>11</v>
      </c>
      <c r="C23" s="134" t="s">
        <v>231</v>
      </c>
      <c r="D23" s="133"/>
      <c r="E23" s="186">
        <v>-10</v>
      </c>
      <c r="F23" s="141"/>
      <c r="G23" s="174">
        <v>-1</v>
      </c>
      <c r="H23" s="142"/>
      <c r="I23" s="143">
        <v>-0.03</v>
      </c>
    </row>
    <row r="24" spans="1:9" x14ac:dyDescent="0.25">
      <c r="A24" s="182" t="s">
        <v>233</v>
      </c>
      <c r="B24" s="156" t="s">
        <v>11</v>
      </c>
      <c r="C24" s="156" t="s">
        <v>231</v>
      </c>
      <c r="D24" s="163"/>
      <c r="E24" s="186">
        <v>-21</v>
      </c>
      <c r="F24" s="164"/>
      <c r="G24" s="160">
        <v>-2</v>
      </c>
      <c r="H24" s="165"/>
      <c r="I24" s="196">
        <v>-7.0000000000000007E-2</v>
      </c>
    </row>
    <row r="25" spans="1:9" x14ac:dyDescent="0.25">
      <c r="A25" s="181" t="s">
        <v>226</v>
      </c>
      <c r="B25" s="134" t="s">
        <v>11</v>
      </c>
      <c r="C25" s="134" t="s">
        <v>131</v>
      </c>
      <c r="D25" s="133"/>
      <c r="E25" s="186">
        <v>9</v>
      </c>
      <c r="F25" s="141"/>
      <c r="G25" s="140">
        <v>1</v>
      </c>
      <c r="H25" s="142"/>
      <c r="I25" s="143">
        <v>0.03</v>
      </c>
    </row>
    <row r="26" spans="1:9" x14ac:dyDescent="0.25">
      <c r="A26" s="182" t="s">
        <v>214</v>
      </c>
      <c r="B26" s="156" t="s">
        <v>130</v>
      </c>
      <c r="C26" s="156" t="s">
        <v>231</v>
      </c>
      <c r="D26" s="157"/>
      <c r="E26" s="158">
        <v>-6</v>
      </c>
      <c r="F26" s="159"/>
      <c r="G26" s="160">
        <v>0</v>
      </c>
      <c r="H26" s="161"/>
      <c r="I26" s="162">
        <v>-0.02</v>
      </c>
    </row>
    <row r="27" spans="1:9" ht="30" x14ac:dyDescent="0.25">
      <c r="A27" s="228" t="s">
        <v>234</v>
      </c>
      <c r="B27" s="134" t="s">
        <v>142</v>
      </c>
      <c r="C27" s="134" t="s">
        <v>231</v>
      </c>
      <c r="D27" s="133"/>
      <c r="E27" s="140">
        <v>-4</v>
      </c>
      <c r="F27" s="141"/>
      <c r="G27" s="174">
        <v>0</v>
      </c>
      <c r="H27" s="142"/>
      <c r="I27" s="143">
        <v>-0.01</v>
      </c>
    </row>
    <row r="28" spans="1:9" x14ac:dyDescent="0.25">
      <c r="A28" s="182" t="s">
        <v>215</v>
      </c>
      <c r="B28" s="156" t="s">
        <v>11</v>
      </c>
      <c r="C28" s="156" t="s">
        <v>232</v>
      </c>
      <c r="D28" s="163"/>
      <c r="E28" s="230">
        <v>7</v>
      </c>
      <c r="F28" s="164"/>
      <c r="G28" s="160">
        <v>1</v>
      </c>
      <c r="H28" s="165"/>
      <c r="I28" s="196">
        <v>0.02</v>
      </c>
    </row>
    <row r="29" spans="1:9" x14ac:dyDescent="0.25">
      <c r="A29" s="181" t="s">
        <v>225</v>
      </c>
      <c r="B29" s="134" t="s">
        <v>11</v>
      </c>
      <c r="C29" s="134" t="s">
        <v>232</v>
      </c>
      <c r="D29" s="133"/>
      <c r="E29" s="140">
        <v>-10</v>
      </c>
      <c r="F29" s="141"/>
      <c r="G29" s="174">
        <v>-1</v>
      </c>
      <c r="H29" s="142"/>
      <c r="I29" s="143">
        <v>-0.03</v>
      </c>
    </row>
    <row r="30" spans="1:9" x14ac:dyDescent="0.25">
      <c r="A30" s="182" t="s">
        <v>121</v>
      </c>
      <c r="B30" s="156" t="s">
        <v>130</v>
      </c>
      <c r="C30" s="156" t="s">
        <v>230</v>
      </c>
      <c r="D30" s="163"/>
      <c r="E30" s="211">
        <v>0</v>
      </c>
      <c r="F30" s="164"/>
      <c r="G30" s="160">
        <v>-7</v>
      </c>
      <c r="H30" s="165"/>
      <c r="I30" s="196">
        <v>-0.02</v>
      </c>
    </row>
    <row r="31" spans="1:9" ht="15.75" thickBot="1" x14ac:dyDescent="0.3">
      <c r="A31" s="146" t="s">
        <v>135</v>
      </c>
      <c r="B31" s="147"/>
      <c r="C31" s="147"/>
      <c r="D31" s="147"/>
      <c r="E31" s="148">
        <f>SUM(E21:E30)</f>
        <v>-69</v>
      </c>
      <c r="F31" s="149"/>
      <c r="G31" s="150">
        <f>SUM(G21:G30)</f>
        <v>-11</v>
      </c>
      <c r="H31" s="151"/>
      <c r="I31" s="152">
        <f>SUM(I21:I30)</f>
        <v>-0.23</v>
      </c>
    </row>
    <row r="32" spans="1:9" ht="15.75" thickTop="1" x14ac:dyDescent="0.25">
      <c r="A32" s="216"/>
      <c r="B32" s="217"/>
      <c r="C32" s="217"/>
      <c r="D32" s="217"/>
      <c r="E32" s="214"/>
      <c r="F32" s="218"/>
      <c r="G32" s="66"/>
      <c r="H32" s="219"/>
      <c r="I32" s="215"/>
    </row>
    <row r="33" spans="1:9" ht="18.75" x14ac:dyDescent="0.3">
      <c r="A33" s="42"/>
    </row>
    <row r="34" spans="1:9" x14ac:dyDescent="0.25">
      <c r="A34" s="235" t="s">
        <v>162</v>
      </c>
      <c r="B34" s="235"/>
      <c r="C34" s="235"/>
      <c r="D34" s="235"/>
      <c r="E34" s="235"/>
      <c r="F34" s="235"/>
      <c r="G34" s="235"/>
      <c r="H34" s="235"/>
      <c r="I34" s="235"/>
    </row>
    <row r="35" spans="1:9" ht="33" thickBot="1" x14ac:dyDescent="0.3">
      <c r="A35" s="129" t="s">
        <v>119</v>
      </c>
      <c r="B35" s="130" t="s">
        <v>128</v>
      </c>
      <c r="C35" s="130" t="s">
        <v>129</v>
      </c>
      <c r="D35" s="131"/>
      <c r="E35" s="175" t="s">
        <v>140</v>
      </c>
      <c r="F35" s="132"/>
      <c r="G35" s="175" t="s">
        <v>210</v>
      </c>
      <c r="H35" s="132"/>
      <c r="I35" s="176" t="s">
        <v>141</v>
      </c>
    </row>
    <row r="36" spans="1:9" x14ac:dyDescent="0.25">
      <c r="A36" s="180"/>
      <c r="B36" s="153"/>
      <c r="C36" s="153"/>
      <c r="D36" s="153"/>
      <c r="E36" s="154"/>
      <c r="F36" s="153"/>
      <c r="G36" s="154"/>
      <c r="H36" s="153"/>
      <c r="I36" s="155"/>
    </row>
    <row r="37" spans="1:9" x14ac:dyDescent="0.25">
      <c r="A37" s="181" t="s">
        <v>120</v>
      </c>
      <c r="B37" s="133" t="s">
        <v>130</v>
      </c>
      <c r="C37" s="134" t="s">
        <v>133</v>
      </c>
      <c r="D37" s="133"/>
      <c r="E37" s="135">
        <v>-32</v>
      </c>
      <c r="F37" s="136"/>
      <c r="G37" s="137">
        <v>-1</v>
      </c>
      <c r="H37" s="138"/>
      <c r="I37" s="139">
        <v>-0.1</v>
      </c>
    </row>
    <row r="38" spans="1:9" x14ac:dyDescent="0.25">
      <c r="A38" s="182" t="s">
        <v>134</v>
      </c>
      <c r="B38" s="156" t="s">
        <v>142</v>
      </c>
      <c r="C38" s="157" t="s">
        <v>131</v>
      </c>
      <c r="D38" s="157"/>
      <c r="E38" s="158">
        <v>-8</v>
      </c>
      <c r="F38" s="159"/>
      <c r="G38" s="160">
        <v>0</v>
      </c>
      <c r="H38" s="161"/>
      <c r="I38" s="162">
        <v>-0.02</v>
      </c>
    </row>
    <row r="39" spans="1:9" x14ac:dyDescent="0.25">
      <c r="A39" s="181" t="s">
        <v>121</v>
      </c>
      <c r="B39" s="134" t="s">
        <v>130</v>
      </c>
      <c r="C39" s="134" t="s">
        <v>138</v>
      </c>
      <c r="D39" s="133"/>
      <c r="E39" s="140"/>
      <c r="F39" s="141"/>
      <c r="G39" s="140">
        <v>2</v>
      </c>
      <c r="H39" s="142"/>
      <c r="I39" s="143">
        <v>0.01</v>
      </c>
    </row>
    <row r="40" spans="1:9" x14ac:dyDescent="0.25">
      <c r="A40" s="182" t="s">
        <v>167</v>
      </c>
      <c r="B40" s="156" t="s">
        <v>11</v>
      </c>
      <c r="C40" s="156" t="s">
        <v>132</v>
      </c>
      <c r="D40" s="163"/>
      <c r="E40" s="211">
        <v>4</v>
      </c>
      <c r="F40" s="164"/>
      <c r="G40" s="160">
        <v>0</v>
      </c>
      <c r="H40" s="165"/>
      <c r="I40" s="196">
        <v>0.01</v>
      </c>
    </row>
    <row r="41" spans="1:9" x14ac:dyDescent="0.25">
      <c r="A41" s="181" t="s">
        <v>229</v>
      </c>
      <c r="B41" s="134" t="s">
        <v>11</v>
      </c>
      <c r="C41" s="134" t="s">
        <v>132</v>
      </c>
      <c r="D41" s="133"/>
      <c r="E41" s="140">
        <v>-60</v>
      </c>
      <c r="F41" s="141"/>
      <c r="G41" s="140">
        <v>-2</v>
      </c>
      <c r="H41" s="142"/>
      <c r="I41" s="143">
        <v>-0.18</v>
      </c>
    </row>
    <row r="42" spans="1:9" x14ac:dyDescent="0.25">
      <c r="A42" s="182" t="s">
        <v>156</v>
      </c>
      <c r="B42" s="156" t="s">
        <v>130</v>
      </c>
      <c r="C42" s="156" t="s">
        <v>132</v>
      </c>
      <c r="D42" s="163"/>
      <c r="E42" s="211">
        <v>-8</v>
      </c>
      <c r="F42" s="164"/>
      <c r="G42" s="160">
        <v>0</v>
      </c>
      <c r="H42" s="165"/>
      <c r="I42" s="196">
        <v>-0.02</v>
      </c>
    </row>
    <row r="43" spans="1:9" ht="15.75" thickBot="1" x14ac:dyDescent="0.3">
      <c r="A43" s="146" t="s">
        <v>135</v>
      </c>
      <c r="B43" s="147"/>
      <c r="C43" s="147"/>
      <c r="D43" s="147"/>
      <c r="E43" s="148">
        <f>SUM(E37:E42)</f>
        <v>-104</v>
      </c>
      <c r="F43" s="149"/>
      <c r="G43" s="150">
        <f>SUM(G37:G42)</f>
        <v>-1</v>
      </c>
      <c r="H43" s="151"/>
      <c r="I43" s="152">
        <f>SUM(I37:I42)</f>
        <v>-0.30000000000000004</v>
      </c>
    </row>
    <row r="44" spans="1:9" ht="15.75" thickTop="1" x14ac:dyDescent="0.25">
      <c r="A44" s="216"/>
      <c r="B44" s="217"/>
      <c r="C44" s="217"/>
      <c r="D44" s="217"/>
      <c r="E44" s="214"/>
      <c r="F44" s="218"/>
      <c r="G44" s="66"/>
      <c r="H44" s="219"/>
      <c r="I44" s="215"/>
    </row>
    <row r="45" spans="1:9" x14ac:dyDescent="0.25">
      <c r="A45" s="216"/>
      <c r="B45" s="217"/>
      <c r="C45" s="217"/>
      <c r="D45" s="217"/>
      <c r="E45" s="214"/>
      <c r="F45" s="218"/>
      <c r="G45" s="66"/>
      <c r="H45" s="219"/>
      <c r="I45" s="215"/>
    </row>
    <row r="46" spans="1:9" x14ac:dyDescent="0.25">
      <c r="A46" s="235" t="s">
        <v>117</v>
      </c>
      <c r="B46" s="235"/>
      <c r="C46" s="235"/>
      <c r="D46" s="235"/>
      <c r="E46" s="235"/>
      <c r="F46" s="235"/>
      <c r="G46" s="235"/>
      <c r="H46" s="235"/>
      <c r="I46" s="235"/>
    </row>
    <row r="47" spans="1:9" ht="33" thickBot="1" x14ac:dyDescent="0.3">
      <c r="A47" s="129" t="s">
        <v>119</v>
      </c>
      <c r="B47" s="130" t="s">
        <v>128</v>
      </c>
      <c r="C47" s="130" t="s">
        <v>129</v>
      </c>
      <c r="D47" s="131"/>
      <c r="E47" s="175" t="s">
        <v>140</v>
      </c>
      <c r="F47" s="132"/>
      <c r="G47" s="175" t="s">
        <v>210</v>
      </c>
      <c r="H47" s="132"/>
      <c r="I47" s="176" t="s">
        <v>141</v>
      </c>
    </row>
    <row r="48" spans="1:9" x14ac:dyDescent="0.25">
      <c r="A48" s="180"/>
      <c r="B48" s="153"/>
      <c r="C48" s="153"/>
      <c r="D48" s="153"/>
      <c r="E48" s="154"/>
      <c r="F48" s="153"/>
      <c r="G48" s="154"/>
      <c r="H48" s="153"/>
      <c r="I48" s="155"/>
    </row>
    <row r="49" spans="1:9" x14ac:dyDescent="0.25">
      <c r="A49" s="181" t="s">
        <v>120</v>
      </c>
      <c r="B49" s="133" t="s">
        <v>130</v>
      </c>
      <c r="C49" s="134" t="s">
        <v>133</v>
      </c>
      <c r="D49" s="133"/>
      <c r="E49" s="135">
        <v>15</v>
      </c>
      <c r="F49" s="136"/>
      <c r="G49" s="137">
        <v>-1</v>
      </c>
      <c r="H49" s="138"/>
      <c r="I49" s="139">
        <v>0.04</v>
      </c>
    </row>
    <row r="50" spans="1:9" x14ac:dyDescent="0.25">
      <c r="A50" s="182" t="s">
        <v>134</v>
      </c>
      <c r="B50" s="156" t="s">
        <v>142</v>
      </c>
      <c r="C50" s="157" t="s">
        <v>131</v>
      </c>
      <c r="D50" s="157"/>
      <c r="E50" s="158">
        <v>30</v>
      </c>
      <c r="F50" s="159"/>
      <c r="G50" s="160">
        <v>-3</v>
      </c>
      <c r="H50" s="161"/>
      <c r="I50" s="162">
        <v>0.08</v>
      </c>
    </row>
    <row r="51" spans="1:9" x14ac:dyDescent="0.25">
      <c r="A51" s="181" t="s">
        <v>121</v>
      </c>
      <c r="B51" s="134" t="s">
        <v>130</v>
      </c>
      <c r="C51" s="134" t="s">
        <v>138</v>
      </c>
      <c r="D51" s="133"/>
      <c r="E51" s="140"/>
      <c r="F51" s="141"/>
      <c r="G51" s="140">
        <v>-5</v>
      </c>
      <c r="H51" s="142"/>
      <c r="I51" s="143">
        <v>-0.01</v>
      </c>
    </row>
    <row r="52" spans="1:9" x14ac:dyDescent="0.25">
      <c r="A52" s="182" t="s">
        <v>156</v>
      </c>
      <c r="B52" s="156" t="s">
        <v>130</v>
      </c>
      <c r="C52" s="157" t="s">
        <v>132</v>
      </c>
      <c r="D52" s="157"/>
      <c r="E52" s="158">
        <v>-11</v>
      </c>
      <c r="F52" s="159"/>
      <c r="G52" s="160">
        <v>1</v>
      </c>
      <c r="H52" s="161"/>
      <c r="I52" s="162">
        <v>-0.03</v>
      </c>
    </row>
    <row r="53" spans="1:9" x14ac:dyDescent="0.25">
      <c r="A53" s="181" t="s">
        <v>158</v>
      </c>
      <c r="B53" s="134" t="s">
        <v>5</v>
      </c>
      <c r="C53" s="134" t="s">
        <v>157</v>
      </c>
      <c r="D53" s="133"/>
      <c r="E53" s="140">
        <v>-24</v>
      </c>
      <c r="F53" s="141"/>
      <c r="G53" s="140">
        <v>8</v>
      </c>
      <c r="H53" s="142"/>
      <c r="I53" s="143">
        <v>-0.05</v>
      </c>
    </row>
    <row r="54" spans="1:9" x14ac:dyDescent="0.25">
      <c r="A54" s="182" t="s">
        <v>159</v>
      </c>
      <c r="B54" s="156" t="s">
        <v>11</v>
      </c>
      <c r="C54" s="156" t="s">
        <v>132</v>
      </c>
      <c r="D54" s="163"/>
      <c r="E54" s="211">
        <v>-47</v>
      </c>
      <c r="F54" s="164"/>
      <c r="G54" s="160">
        <v>4</v>
      </c>
      <c r="H54" s="165"/>
      <c r="I54" s="196">
        <v>-0.12</v>
      </c>
    </row>
    <row r="55" spans="1:9" s="1" customFormat="1" ht="15.75" thickBot="1" x14ac:dyDescent="0.3">
      <c r="A55" s="146" t="s">
        <v>135</v>
      </c>
      <c r="B55" s="147"/>
      <c r="C55" s="147"/>
      <c r="D55" s="147"/>
      <c r="E55" s="148">
        <f>SUM(E49:E54)</f>
        <v>-37</v>
      </c>
      <c r="F55" s="149"/>
      <c r="G55" s="150">
        <f>SUM(G49:G54)</f>
        <v>4</v>
      </c>
      <c r="H55" s="151"/>
      <c r="I55" s="152">
        <f>SUM(I49:I54)</f>
        <v>-0.09</v>
      </c>
    </row>
    <row r="56" spans="1:9" ht="15.75" thickTop="1" x14ac:dyDescent="0.25"/>
    <row r="57" spans="1:9" ht="43.5" customHeight="1" x14ac:dyDescent="0.25">
      <c r="A57" s="236" t="s">
        <v>160</v>
      </c>
      <c r="B57" s="236"/>
      <c r="C57" s="236"/>
      <c r="D57" s="236"/>
      <c r="E57" s="236"/>
      <c r="F57" s="236"/>
      <c r="G57" s="236"/>
      <c r="H57" s="236"/>
      <c r="I57" s="236"/>
    </row>
    <row r="59" spans="1:9" x14ac:dyDescent="0.25">
      <c r="A59" s="235" t="s">
        <v>108</v>
      </c>
      <c r="B59" s="235"/>
      <c r="C59" s="235"/>
      <c r="D59" s="235"/>
      <c r="E59" s="235"/>
      <c r="F59" s="235"/>
      <c r="G59" s="235"/>
      <c r="H59" s="235"/>
      <c r="I59" s="235"/>
    </row>
    <row r="60" spans="1:9" ht="33" thickBot="1" x14ac:dyDescent="0.3">
      <c r="A60" s="129" t="s">
        <v>119</v>
      </c>
      <c r="B60" s="130" t="s">
        <v>128</v>
      </c>
      <c r="C60" s="130" t="s">
        <v>129</v>
      </c>
      <c r="D60" s="131"/>
      <c r="E60" s="175" t="s">
        <v>140</v>
      </c>
      <c r="F60" s="132"/>
      <c r="G60" s="175" t="s">
        <v>210</v>
      </c>
      <c r="H60" s="132"/>
      <c r="I60" s="176" t="s">
        <v>141</v>
      </c>
    </row>
    <row r="61" spans="1:9" x14ac:dyDescent="0.25">
      <c r="A61" s="180"/>
      <c r="B61" s="153"/>
      <c r="C61" s="153"/>
      <c r="D61" s="153"/>
      <c r="E61" s="154"/>
      <c r="F61" s="153"/>
      <c r="G61" s="154"/>
      <c r="H61" s="153"/>
      <c r="I61" s="155"/>
    </row>
    <row r="62" spans="1:9" x14ac:dyDescent="0.25">
      <c r="A62" s="184" t="s">
        <v>120</v>
      </c>
      <c r="B62" s="200" t="s">
        <v>130</v>
      </c>
      <c r="C62" s="185" t="s">
        <v>133</v>
      </c>
      <c r="D62" s="200"/>
      <c r="E62" s="201">
        <v>88</v>
      </c>
      <c r="F62" s="202"/>
      <c r="G62" s="203">
        <v>-14</v>
      </c>
      <c r="H62" s="204"/>
      <c r="I62" s="205">
        <v>0.21</v>
      </c>
    </row>
    <row r="63" spans="1:9" x14ac:dyDescent="0.25">
      <c r="A63" s="182" t="s">
        <v>134</v>
      </c>
      <c r="B63" s="156" t="s">
        <v>142</v>
      </c>
      <c r="C63" s="157" t="s">
        <v>131</v>
      </c>
      <c r="D63" s="157"/>
      <c r="E63" s="158">
        <v>53</v>
      </c>
      <c r="F63" s="159"/>
      <c r="G63" s="160">
        <v>-8</v>
      </c>
      <c r="H63" s="161"/>
      <c r="I63" s="162">
        <v>0.13</v>
      </c>
    </row>
    <row r="64" spans="1:9" x14ac:dyDescent="0.25">
      <c r="A64" s="184" t="s">
        <v>121</v>
      </c>
      <c r="B64" s="185" t="s">
        <v>130</v>
      </c>
      <c r="C64" s="185" t="s">
        <v>138</v>
      </c>
      <c r="D64" s="144"/>
      <c r="E64" s="186"/>
      <c r="F64" s="187"/>
      <c r="G64" s="174">
        <v>64</v>
      </c>
      <c r="H64" s="188"/>
      <c r="I64" s="189">
        <v>0.18</v>
      </c>
    </row>
    <row r="65" spans="1:10" x14ac:dyDescent="0.25">
      <c r="A65" s="182" t="s">
        <v>122</v>
      </c>
      <c r="B65" s="156" t="s">
        <v>5</v>
      </c>
      <c r="C65" s="156" t="s">
        <v>132</v>
      </c>
      <c r="D65" s="157"/>
      <c r="E65" s="158">
        <v>28</v>
      </c>
      <c r="F65" s="159"/>
      <c r="G65" s="158">
        <v>-4</v>
      </c>
      <c r="H65" s="161"/>
      <c r="I65" s="166">
        <v>7.0000000000000007E-2</v>
      </c>
    </row>
    <row r="66" spans="1:10" ht="15.75" thickBot="1" x14ac:dyDescent="0.3">
      <c r="A66" s="146" t="s">
        <v>135</v>
      </c>
      <c r="B66" s="147"/>
      <c r="C66" s="147"/>
      <c r="D66" s="147"/>
      <c r="E66" s="148">
        <f>SUM(E62:E65)</f>
        <v>169</v>
      </c>
      <c r="F66" s="149"/>
      <c r="G66" s="150">
        <f>SUM(G62:G65)</f>
        <v>38</v>
      </c>
      <c r="H66" s="151"/>
      <c r="I66" s="152">
        <f>SUM(I62:I65)</f>
        <v>0.59000000000000008</v>
      </c>
      <c r="J66" s="1"/>
    </row>
    <row r="67" spans="1:10" ht="15.75" thickTop="1" x14ac:dyDescent="0.25"/>
    <row r="68" spans="1:10" x14ac:dyDescent="0.25">
      <c r="A68" s="236"/>
      <c r="B68" s="236"/>
      <c r="C68" s="236"/>
      <c r="D68" s="236"/>
      <c r="E68" s="236"/>
      <c r="F68" s="236"/>
      <c r="G68" s="236"/>
      <c r="H68" s="236"/>
      <c r="I68" s="236"/>
    </row>
    <row r="70" spans="1:10" x14ac:dyDescent="0.25">
      <c r="A70" s="235" t="s">
        <v>102</v>
      </c>
      <c r="B70" s="235"/>
      <c r="C70" s="235"/>
      <c r="D70" s="235"/>
      <c r="E70" s="235"/>
      <c r="F70" s="235"/>
      <c r="G70" s="235"/>
      <c r="H70" s="235"/>
      <c r="I70" s="235"/>
    </row>
    <row r="71" spans="1:10" ht="33" thickBot="1" x14ac:dyDescent="0.3">
      <c r="A71" s="129" t="s">
        <v>119</v>
      </c>
      <c r="B71" s="130" t="s">
        <v>128</v>
      </c>
      <c r="C71" s="130" t="s">
        <v>129</v>
      </c>
      <c r="D71" s="131"/>
      <c r="E71" s="175" t="s">
        <v>140</v>
      </c>
      <c r="F71" s="132"/>
      <c r="G71" s="175" t="s">
        <v>210</v>
      </c>
      <c r="H71" s="132"/>
      <c r="I71" s="176" t="s">
        <v>141</v>
      </c>
    </row>
    <row r="72" spans="1:10" x14ac:dyDescent="0.25">
      <c r="A72" s="180"/>
      <c r="B72" s="153"/>
      <c r="C72" s="153"/>
      <c r="D72" s="153"/>
      <c r="E72" s="154"/>
      <c r="F72" s="153"/>
      <c r="G72" s="154"/>
      <c r="H72" s="153"/>
      <c r="I72" s="155"/>
    </row>
    <row r="73" spans="1:10" x14ac:dyDescent="0.25">
      <c r="A73" s="184" t="s">
        <v>120</v>
      </c>
      <c r="B73" s="200" t="s">
        <v>130</v>
      </c>
      <c r="C73" s="185" t="s">
        <v>133</v>
      </c>
      <c r="D73" s="200"/>
      <c r="E73" s="201">
        <v>-41</v>
      </c>
      <c r="F73" s="202"/>
      <c r="G73" s="203">
        <v>5</v>
      </c>
      <c r="H73" s="204"/>
      <c r="I73" s="205">
        <v>-0.1</v>
      </c>
    </row>
    <row r="74" spans="1:10" x14ac:dyDescent="0.25">
      <c r="A74" s="182" t="s">
        <v>134</v>
      </c>
      <c r="B74" s="156" t="s">
        <v>142</v>
      </c>
      <c r="C74" s="157" t="s">
        <v>131</v>
      </c>
      <c r="D74" s="157"/>
      <c r="E74" s="158">
        <v>1</v>
      </c>
      <c r="F74" s="159"/>
      <c r="G74" s="160">
        <v>0</v>
      </c>
      <c r="H74" s="161"/>
      <c r="I74" s="160">
        <v>0</v>
      </c>
    </row>
    <row r="75" spans="1:10" x14ac:dyDescent="0.25">
      <c r="A75" s="184" t="s">
        <v>121</v>
      </c>
      <c r="B75" s="185" t="s">
        <v>130</v>
      </c>
      <c r="C75" s="185" t="s">
        <v>138</v>
      </c>
      <c r="D75" s="200"/>
      <c r="E75" s="186"/>
      <c r="F75" s="206"/>
      <c r="G75" s="186">
        <v>6</v>
      </c>
      <c r="H75" s="207"/>
      <c r="I75" s="189">
        <v>0.02</v>
      </c>
    </row>
    <row r="76" spans="1:10" x14ac:dyDescent="0.25">
      <c r="A76" s="182" t="s">
        <v>233</v>
      </c>
      <c r="B76" s="156" t="s">
        <v>5</v>
      </c>
      <c r="C76" s="156" t="s">
        <v>132</v>
      </c>
      <c r="D76" s="163"/>
      <c r="E76" s="158">
        <v>-6</v>
      </c>
      <c r="F76" s="164"/>
      <c r="G76" s="160">
        <v>1</v>
      </c>
      <c r="H76" s="165"/>
      <c r="I76" s="166">
        <v>-0.02</v>
      </c>
    </row>
    <row r="77" spans="1:10" x14ac:dyDescent="0.25">
      <c r="A77" s="183" t="s">
        <v>233</v>
      </c>
      <c r="B77" s="194" t="s">
        <v>83</v>
      </c>
      <c r="C77" s="194" t="s">
        <v>132</v>
      </c>
      <c r="D77" s="144"/>
      <c r="E77" s="186">
        <v>-26</v>
      </c>
      <c r="F77" s="145"/>
      <c r="G77" s="174">
        <v>3</v>
      </c>
      <c r="H77" s="195"/>
      <c r="I77" s="189">
        <v>-0.06</v>
      </c>
    </row>
    <row r="78" spans="1:10" ht="15.75" thickBot="1" x14ac:dyDescent="0.3">
      <c r="A78" s="167" t="s">
        <v>135</v>
      </c>
      <c r="B78" s="168"/>
      <c r="C78" s="168"/>
      <c r="D78" s="168"/>
      <c r="E78" s="169">
        <f>SUM(E73:E77)</f>
        <v>-72</v>
      </c>
      <c r="F78" s="170"/>
      <c r="G78" s="171">
        <f>SUM(G73:G77)</f>
        <v>15</v>
      </c>
      <c r="H78" s="172"/>
      <c r="I78" s="173">
        <f>SUM(I73:I77)</f>
        <v>-0.16</v>
      </c>
    </row>
    <row r="79" spans="1:10" ht="15.75" thickTop="1" x14ac:dyDescent="0.25"/>
    <row r="80" spans="1:10" x14ac:dyDescent="0.25">
      <c r="A80" s="236"/>
      <c r="B80" s="236"/>
      <c r="C80" s="236"/>
      <c r="D80" s="236"/>
      <c r="E80" s="236"/>
      <c r="F80" s="236"/>
      <c r="G80" s="236"/>
      <c r="H80" s="236"/>
      <c r="I80" s="236"/>
    </row>
    <row r="82" spans="1:9" x14ac:dyDescent="0.25">
      <c r="A82" s="235" t="s">
        <v>97</v>
      </c>
      <c r="B82" s="235"/>
      <c r="C82" s="235"/>
      <c r="D82" s="235"/>
      <c r="E82" s="235"/>
      <c r="F82" s="235"/>
      <c r="G82" s="235"/>
      <c r="H82" s="235"/>
      <c r="I82" s="235"/>
    </row>
    <row r="83" spans="1:9" ht="33" thickBot="1" x14ac:dyDescent="0.3">
      <c r="A83" s="129" t="s">
        <v>119</v>
      </c>
      <c r="B83" s="130" t="s">
        <v>128</v>
      </c>
      <c r="C83" s="130" t="s">
        <v>129</v>
      </c>
      <c r="D83" s="131"/>
      <c r="E83" s="175" t="s">
        <v>140</v>
      </c>
      <c r="F83" s="132"/>
      <c r="G83" s="175" t="s">
        <v>210</v>
      </c>
      <c r="H83" s="132"/>
      <c r="I83" s="176" t="s">
        <v>141</v>
      </c>
    </row>
    <row r="84" spans="1:9" x14ac:dyDescent="0.25">
      <c r="A84" s="180"/>
      <c r="B84" s="153"/>
      <c r="C84" s="153"/>
      <c r="D84" s="153"/>
      <c r="E84" s="154"/>
      <c r="F84" s="153"/>
      <c r="G84" s="154"/>
      <c r="H84" s="153"/>
      <c r="I84" s="155"/>
    </row>
    <row r="85" spans="1:9" x14ac:dyDescent="0.25">
      <c r="A85" s="184" t="s">
        <v>120</v>
      </c>
      <c r="B85" s="200" t="s">
        <v>130</v>
      </c>
      <c r="C85" s="185" t="s">
        <v>133</v>
      </c>
      <c r="D85" s="200"/>
      <c r="E85" s="201">
        <v>-49</v>
      </c>
      <c r="F85" s="202"/>
      <c r="G85" s="203">
        <v>8</v>
      </c>
      <c r="H85" s="204"/>
      <c r="I85" s="205">
        <v>-0.12</v>
      </c>
    </row>
    <row r="86" spans="1:9" x14ac:dyDescent="0.25">
      <c r="A86" s="182" t="s">
        <v>134</v>
      </c>
      <c r="B86" s="156" t="s">
        <v>142</v>
      </c>
      <c r="C86" s="157" t="s">
        <v>131</v>
      </c>
      <c r="D86" s="157"/>
      <c r="E86" s="158">
        <v>-22</v>
      </c>
      <c r="F86" s="159"/>
      <c r="G86" s="160">
        <v>4</v>
      </c>
      <c r="H86" s="161"/>
      <c r="I86" s="162">
        <v>-0.05</v>
      </c>
    </row>
    <row r="87" spans="1:9" x14ac:dyDescent="0.25">
      <c r="A87" s="184" t="s">
        <v>121</v>
      </c>
      <c r="B87" s="185" t="s">
        <v>130</v>
      </c>
      <c r="C87" s="185" t="s">
        <v>138</v>
      </c>
      <c r="D87" s="200"/>
      <c r="E87" s="186"/>
      <c r="F87" s="206"/>
      <c r="G87" s="186">
        <v>3</v>
      </c>
      <c r="H87" s="207"/>
      <c r="I87" s="189">
        <v>0.01</v>
      </c>
    </row>
    <row r="88" spans="1:9" x14ac:dyDescent="0.25">
      <c r="A88" s="182" t="s">
        <v>123</v>
      </c>
      <c r="B88" s="156" t="s">
        <v>11</v>
      </c>
      <c r="C88" s="156" t="s">
        <v>132</v>
      </c>
      <c r="D88" s="163"/>
      <c r="E88" s="158">
        <v>-10</v>
      </c>
      <c r="F88" s="164"/>
      <c r="G88" s="160">
        <v>2</v>
      </c>
      <c r="H88" s="165"/>
      <c r="I88" s="166">
        <v>-0.02</v>
      </c>
    </row>
    <row r="89" spans="1:9" x14ac:dyDescent="0.25">
      <c r="A89" s="183" t="s">
        <v>124</v>
      </c>
      <c r="B89" s="194" t="s">
        <v>5</v>
      </c>
      <c r="C89" s="194" t="s">
        <v>131</v>
      </c>
      <c r="D89" s="144"/>
      <c r="E89" s="186">
        <v>6</v>
      </c>
      <c r="F89" s="145"/>
      <c r="G89" s="174">
        <v>-1</v>
      </c>
      <c r="H89" s="195"/>
      <c r="I89" s="189">
        <v>0.01</v>
      </c>
    </row>
    <row r="90" spans="1:9" ht="15.75" thickBot="1" x14ac:dyDescent="0.3">
      <c r="A90" s="167" t="s">
        <v>135</v>
      </c>
      <c r="B90" s="168"/>
      <c r="C90" s="168"/>
      <c r="D90" s="168"/>
      <c r="E90" s="169">
        <f>SUM(E85:E89)</f>
        <v>-75</v>
      </c>
      <c r="F90" s="170"/>
      <c r="G90" s="171">
        <f>SUM(G85:G89)</f>
        <v>16</v>
      </c>
      <c r="H90" s="172"/>
      <c r="I90" s="173">
        <f>SUM(I85:I89)</f>
        <v>-0.16999999999999996</v>
      </c>
    </row>
    <row r="91" spans="1:9" ht="15.75" thickTop="1" x14ac:dyDescent="0.25"/>
    <row r="92" spans="1:9" x14ac:dyDescent="0.25">
      <c r="A92" s="236"/>
      <c r="B92" s="236"/>
      <c r="C92" s="236"/>
      <c r="D92" s="236"/>
      <c r="E92" s="236"/>
      <c r="F92" s="236"/>
      <c r="G92" s="236"/>
      <c r="H92" s="236"/>
      <c r="I92" s="236"/>
    </row>
    <row r="94" spans="1:9" x14ac:dyDescent="0.25">
      <c r="A94" s="235" t="s">
        <v>96</v>
      </c>
      <c r="B94" s="235"/>
      <c r="C94" s="235"/>
      <c r="D94" s="235"/>
      <c r="E94" s="235"/>
      <c r="F94" s="235"/>
      <c r="G94" s="235"/>
      <c r="H94" s="235"/>
      <c r="I94" s="235"/>
    </row>
    <row r="95" spans="1:9" ht="33" thickBot="1" x14ac:dyDescent="0.3">
      <c r="A95" s="129" t="s">
        <v>119</v>
      </c>
      <c r="B95" s="130" t="s">
        <v>128</v>
      </c>
      <c r="C95" s="130" t="s">
        <v>129</v>
      </c>
      <c r="D95" s="131"/>
      <c r="E95" s="175" t="s">
        <v>140</v>
      </c>
      <c r="F95" s="132"/>
      <c r="G95" s="175" t="s">
        <v>210</v>
      </c>
      <c r="H95" s="132"/>
      <c r="I95" s="176" t="s">
        <v>141</v>
      </c>
    </row>
    <row r="96" spans="1:9" x14ac:dyDescent="0.25">
      <c r="A96" s="180"/>
      <c r="B96" s="153"/>
      <c r="C96" s="153"/>
      <c r="D96" s="153"/>
      <c r="E96" s="154"/>
      <c r="F96" s="153"/>
      <c r="G96" s="154"/>
      <c r="H96" s="153"/>
      <c r="I96" s="155"/>
    </row>
    <row r="97" spans="1:9" x14ac:dyDescent="0.25">
      <c r="A97" s="184" t="s">
        <v>120</v>
      </c>
      <c r="B97" s="200" t="s">
        <v>130</v>
      </c>
      <c r="C97" s="185" t="s">
        <v>133</v>
      </c>
      <c r="D97" s="200"/>
      <c r="E97" s="201">
        <v>-16</v>
      </c>
      <c r="F97" s="202"/>
      <c r="G97" s="203">
        <v>3</v>
      </c>
      <c r="H97" s="204"/>
      <c r="I97" s="205">
        <v>-0.04</v>
      </c>
    </row>
    <row r="98" spans="1:9" x14ac:dyDescent="0.25">
      <c r="A98" s="182" t="s">
        <v>134</v>
      </c>
      <c r="B98" s="156" t="s">
        <v>142</v>
      </c>
      <c r="C98" s="157" t="s">
        <v>131</v>
      </c>
      <c r="D98" s="157"/>
      <c r="E98" s="158">
        <v>27</v>
      </c>
      <c r="F98" s="159"/>
      <c r="G98" s="160">
        <v>-5</v>
      </c>
      <c r="H98" s="161"/>
      <c r="I98" s="162">
        <v>0.06</v>
      </c>
    </row>
    <row r="99" spans="1:9" x14ac:dyDescent="0.25">
      <c r="A99" s="184" t="s">
        <v>121</v>
      </c>
      <c r="B99" s="185" t="s">
        <v>130</v>
      </c>
      <c r="C99" s="185" t="s">
        <v>138</v>
      </c>
      <c r="D99" s="200"/>
      <c r="E99" s="186"/>
      <c r="F99" s="206"/>
      <c r="G99" s="186">
        <v>10</v>
      </c>
      <c r="H99" s="207"/>
      <c r="I99" s="189">
        <v>0.03</v>
      </c>
    </row>
    <row r="100" spans="1:9" x14ac:dyDescent="0.25">
      <c r="A100" s="182" t="s">
        <v>125</v>
      </c>
      <c r="B100" s="156" t="s">
        <v>142</v>
      </c>
      <c r="C100" s="156" t="s">
        <v>139</v>
      </c>
      <c r="D100" s="163"/>
      <c r="E100" s="158">
        <v>-8</v>
      </c>
      <c r="F100" s="164"/>
      <c r="G100" s="160">
        <v>0</v>
      </c>
      <c r="H100" s="165"/>
      <c r="I100" s="166">
        <v>-0.02</v>
      </c>
    </row>
    <row r="101" spans="1:9" ht="15.75" thickBot="1" x14ac:dyDescent="0.3">
      <c r="A101" s="146" t="s">
        <v>135</v>
      </c>
      <c r="B101" s="147"/>
      <c r="C101" s="147"/>
      <c r="D101" s="147"/>
      <c r="E101" s="148">
        <f>SUM(E97:E100)</f>
        <v>3</v>
      </c>
      <c r="F101" s="149"/>
      <c r="G101" s="150">
        <f>SUM(G97:G100)</f>
        <v>8</v>
      </c>
      <c r="H101" s="151"/>
      <c r="I101" s="152">
        <f>SUM(I97:I100)</f>
        <v>2.9999999999999995E-2</v>
      </c>
    </row>
    <row r="102" spans="1:9" ht="15.75" thickTop="1" x14ac:dyDescent="0.25"/>
    <row r="103" spans="1:9" ht="18.75" customHeight="1" x14ac:dyDescent="0.25">
      <c r="A103" s="236" t="s">
        <v>161</v>
      </c>
      <c r="B103" s="236"/>
      <c r="C103" s="236"/>
      <c r="D103" s="236"/>
      <c r="E103" s="236"/>
      <c r="F103" s="236"/>
      <c r="G103" s="236"/>
      <c r="H103" s="236"/>
      <c r="I103" s="236"/>
    </row>
    <row r="105" spans="1:9" x14ac:dyDescent="0.25">
      <c r="A105" s="235" t="s">
        <v>85</v>
      </c>
      <c r="B105" s="235"/>
      <c r="C105" s="235"/>
      <c r="D105" s="235"/>
      <c r="E105" s="235"/>
      <c r="F105" s="235"/>
      <c r="G105" s="235"/>
      <c r="H105" s="235"/>
      <c r="I105" s="235"/>
    </row>
    <row r="106" spans="1:9" ht="33" thickBot="1" x14ac:dyDescent="0.3">
      <c r="A106" s="129" t="s">
        <v>119</v>
      </c>
      <c r="B106" s="130" t="s">
        <v>128</v>
      </c>
      <c r="C106" s="130" t="s">
        <v>129</v>
      </c>
      <c r="D106" s="131"/>
      <c r="E106" s="175" t="s">
        <v>140</v>
      </c>
      <c r="F106" s="132"/>
      <c r="G106" s="175" t="s">
        <v>210</v>
      </c>
      <c r="H106" s="132"/>
      <c r="I106" s="176" t="s">
        <v>141</v>
      </c>
    </row>
    <row r="107" spans="1:9" x14ac:dyDescent="0.25">
      <c r="A107" s="180"/>
      <c r="B107" s="153"/>
      <c r="C107" s="153"/>
      <c r="D107" s="153"/>
      <c r="E107" s="154"/>
      <c r="F107" s="153"/>
      <c r="G107" s="154"/>
      <c r="H107" s="153"/>
      <c r="I107" s="155"/>
    </row>
    <row r="108" spans="1:9" x14ac:dyDescent="0.25">
      <c r="A108" s="184" t="s">
        <v>120</v>
      </c>
      <c r="B108" s="200" t="s">
        <v>130</v>
      </c>
      <c r="C108" s="185" t="s">
        <v>133</v>
      </c>
      <c r="D108" s="200"/>
      <c r="E108" s="201">
        <v>45</v>
      </c>
      <c r="F108" s="202"/>
      <c r="G108" s="203">
        <v>-8</v>
      </c>
      <c r="H108" s="204"/>
      <c r="I108" s="205">
        <v>0.09</v>
      </c>
    </row>
    <row r="109" spans="1:9" x14ac:dyDescent="0.25">
      <c r="A109" s="182" t="s">
        <v>134</v>
      </c>
      <c r="B109" s="156" t="s">
        <v>142</v>
      </c>
      <c r="C109" s="157" t="s">
        <v>131</v>
      </c>
      <c r="D109" s="157"/>
      <c r="E109" s="158">
        <v>-38</v>
      </c>
      <c r="F109" s="159"/>
      <c r="G109" s="160">
        <v>7</v>
      </c>
      <c r="H109" s="161"/>
      <c r="I109" s="162">
        <v>-0.08</v>
      </c>
    </row>
    <row r="110" spans="1:9" x14ac:dyDescent="0.25">
      <c r="A110" s="184" t="s">
        <v>121</v>
      </c>
      <c r="B110" s="185" t="s">
        <v>130</v>
      </c>
      <c r="C110" s="185" t="s">
        <v>138</v>
      </c>
      <c r="D110" s="200"/>
      <c r="E110" s="186"/>
      <c r="F110" s="206"/>
      <c r="G110" s="186">
        <v>28</v>
      </c>
      <c r="H110" s="207"/>
      <c r="I110" s="189">
        <v>0.08</v>
      </c>
    </row>
    <row r="111" spans="1:9" x14ac:dyDescent="0.25">
      <c r="A111" s="190" t="s">
        <v>127</v>
      </c>
      <c r="B111" s="191" t="s">
        <v>11</v>
      </c>
      <c r="C111" s="191" t="s">
        <v>132</v>
      </c>
      <c r="D111" s="163"/>
      <c r="E111" s="158">
        <v>8</v>
      </c>
      <c r="F111" s="192"/>
      <c r="G111" s="160">
        <v>-1</v>
      </c>
      <c r="H111" s="193"/>
      <c r="I111" s="166">
        <v>0.02</v>
      </c>
    </row>
    <row r="112" spans="1:9" ht="30" x14ac:dyDescent="0.25">
      <c r="A112" s="208" t="s">
        <v>126</v>
      </c>
      <c r="B112" s="185" t="s">
        <v>11</v>
      </c>
      <c r="C112" s="185" t="s">
        <v>145</v>
      </c>
      <c r="D112" s="144"/>
      <c r="E112" s="186">
        <v>-6</v>
      </c>
      <c r="F112" s="187"/>
      <c r="G112" s="174">
        <v>1</v>
      </c>
      <c r="H112" s="188"/>
      <c r="I112" s="189">
        <v>-0.01</v>
      </c>
    </row>
    <row r="113" spans="1:9" ht="15.75" thickBot="1" x14ac:dyDescent="0.3">
      <c r="A113" s="167" t="s">
        <v>135</v>
      </c>
      <c r="B113" s="168"/>
      <c r="C113" s="168"/>
      <c r="D113" s="168"/>
      <c r="E113" s="169">
        <f>SUM(E108:E112)</f>
        <v>9</v>
      </c>
      <c r="F113" s="170"/>
      <c r="G113" s="171">
        <f>SUM(G108:G112)</f>
        <v>27</v>
      </c>
      <c r="H113" s="172"/>
      <c r="I113" s="173">
        <f>SUM(I108:I112)</f>
        <v>0.1</v>
      </c>
    </row>
    <row r="114" spans="1:9" ht="15.75" thickTop="1" x14ac:dyDescent="0.25"/>
  </sheetData>
  <mergeCells count="17">
    <mergeCell ref="A105:I105"/>
    <mergeCell ref="A80:I80"/>
    <mergeCell ref="A68:I68"/>
    <mergeCell ref="A57:I57"/>
    <mergeCell ref="A103:I103"/>
    <mergeCell ref="A92:I92"/>
    <mergeCell ref="A70:I70"/>
    <mergeCell ref="A82:I82"/>
    <mergeCell ref="A94:I94"/>
    <mergeCell ref="A46:I46"/>
    <mergeCell ref="A59:I59"/>
    <mergeCell ref="A1:I1"/>
    <mergeCell ref="A2:I2"/>
    <mergeCell ref="A3:I3"/>
    <mergeCell ref="A34:I34"/>
    <mergeCell ref="A18:I18"/>
    <mergeCell ref="A7:I7"/>
  </mergeCells>
  <pageMargins left="0.7" right="0.7" top="0.75" bottom="0.75" header="0.3" footer="0.3"/>
  <pageSetup scale="48" fitToHeight="0" orientation="portrait" r:id="rId1"/>
  <rowBreaks count="1" manualBreakCount="1">
    <brk id="9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6"/>
  <sheetViews>
    <sheetView showGridLines="0" zoomScaleNormal="100" workbookViewId="0">
      <selection activeCell="B11" sqref="B11:Q11"/>
    </sheetView>
  </sheetViews>
  <sheetFormatPr defaultRowHeight="15" x14ac:dyDescent="0.25"/>
  <cols>
    <col min="1" max="1" width="3.85546875" customWidth="1"/>
    <col min="2" max="2" width="34" customWidth="1"/>
    <col min="3" max="3" width="20" customWidth="1"/>
    <col min="4" max="4" width="20.5703125" customWidth="1"/>
    <col min="5" max="5" width="2.28515625" customWidth="1"/>
    <col min="20" max="20" width="2" customWidth="1"/>
  </cols>
  <sheetData>
    <row r="1" spans="1:17" ht="21" x14ac:dyDescent="0.35">
      <c r="A1" s="23" t="s">
        <v>26</v>
      </c>
    </row>
    <row r="3" spans="1:17" ht="33" customHeight="1" x14ac:dyDescent="0.25">
      <c r="A3" s="35" t="s">
        <v>94</v>
      </c>
      <c r="B3" s="243" t="s">
        <v>236</v>
      </c>
      <c r="C3" s="243"/>
      <c r="D3" s="243"/>
      <c r="E3" s="243"/>
      <c r="F3" s="243"/>
      <c r="G3" s="243"/>
      <c r="H3" s="243"/>
      <c r="I3" s="243"/>
      <c r="J3" s="243"/>
      <c r="K3" s="243"/>
      <c r="L3" s="243"/>
      <c r="M3" s="243"/>
      <c r="N3" s="243"/>
      <c r="O3" s="243"/>
      <c r="P3" s="243"/>
      <c r="Q3" s="243"/>
    </row>
    <row r="4" spans="1:17" ht="31.5" customHeight="1" x14ac:dyDescent="0.25">
      <c r="A4" s="35" t="s">
        <v>20</v>
      </c>
      <c r="B4" s="234" t="s">
        <v>254</v>
      </c>
      <c r="C4" s="234"/>
      <c r="D4" s="234"/>
      <c r="E4" s="234"/>
      <c r="F4" s="234"/>
      <c r="G4" s="234"/>
      <c r="H4" s="234"/>
      <c r="I4" s="234"/>
      <c r="J4" s="234"/>
      <c r="K4" s="234"/>
      <c r="L4" s="234"/>
      <c r="M4" s="234"/>
      <c r="N4" s="234"/>
      <c r="O4" s="234"/>
      <c r="P4" s="234"/>
      <c r="Q4" s="234"/>
    </row>
    <row r="5" spans="1:17" ht="18" customHeight="1" x14ac:dyDescent="0.25">
      <c r="A5" s="35" t="s">
        <v>18</v>
      </c>
      <c r="B5" s="234" t="s">
        <v>250</v>
      </c>
      <c r="C5" s="234"/>
      <c r="D5" s="234"/>
      <c r="E5" s="234"/>
      <c r="F5" s="234"/>
      <c r="G5" s="234"/>
      <c r="H5" s="234"/>
      <c r="I5" s="234"/>
      <c r="J5" s="234"/>
      <c r="K5" s="234"/>
      <c r="L5" s="234"/>
      <c r="M5" s="234"/>
      <c r="N5" s="234"/>
      <c r="O5" s="234"/>
      <c r="P5" s="234"/>
      <c r="Q5" s="234"/>
    </row>
    <row r="6" spans="1:17" ht="18.75" customHeight="1" x14ac:dyDescent="0.25">
      <c r="A6" s="35" t="s">
        <v>25</v>
      </c>
      <c r="B6" s="244" t="s">
        <v>24</v>
      </c>
      <c r="C6" s="244"/>
      <c r="D6" s="244"/>
      <c r="E6" s="244"/>
      <c r="F6" s="244"/>
      <c r="G6" s="244"/>
      <c r="H6" s="244"/>
      <c r="I6" s="244"/>
      <c r="J6" s="244"/>
      <c r="K6" s="244"/>
      <c r="L6" s="244"/>
      <c r="M6" s="244"/>
      <c r="N6" s="244"/>
      <c r="O6" s="244"/>
      <c r="P6" s="244"/>
      <c r="Q6" s="244"/>
    </row>
    <row r="7" spans="1:17" ht="17.25" x14ac:dyDescent="0.25">
      <c r="A7" s="34" t="s">
        <v>193</v>
      </c>
      <c r="B7" s="238" t="s">
        <v>75</v>
      </c>
      <c r="C7" s="238"/>
      <c r="D7" s="238"/>
      <c r="E7" s="238"/>
      <c r="F7" s="238"/>
      <c r="G7" s="238"/>
      <c r="H7" s="238"/>
      <c r="I7" s="238"/>
      <c r="J7" s="238"/>
      <c r="K7" s="238"/>
      <c r="L7" s="238"/>
      <c r="M7" s="238"/>
      <c r="N7" s="238"/>
      <c r="O7" s="238"/>
      <c r="P7" s="238"/>
      <c r="Q7" s="238"/>
    </row>
    <row r="8" spans="1:17" ht="18.75" customHeight="1" x14ac:dyDescent="0.25">
      <c r="A8" s="34" t="s">
        <v>154</v>
      </c>
      <c r="B8" s="238" t="s">
        <v>19</v>
      </c>
      <c r="C8" s="238"/>
      <c r="D8" s="238"/>
      <c r="E8" s="238"/>
      <c r="F8" s="238"/>
      <c r="G8" s="238"/>
      <c r="H8" s="238"/>
      <c r="I8" s="238"/>
      <c r="J8" s="238"/>
      <c r="K8" s="238"/>
      <c r="L8" s="238"/>
      <c r="M8" s="238"/>
      <c r="N8" s="238"/>
      <c r="O8" s="238"/>
      <c r="P8" s="238"/>
      <c r="Q8" s="238"/>
    </row>
    <row r="9" spans="1:17" ht="34.5" customHeight="1" x14ac:dyDescent="0.25">
      <c r="A9" s="34" t="s">
        <v>194</v>
      </c>
      <c r="B9" s="239" t="s">
        <v>149</v>
      </c>
      <c r="C9" s="239"/>
      <c r="D9" s="239"/>
      <c r="E9" s="239"/>
      <c r="F9" s="239"/>
      <c r="G9" s="239"/>
      <c r="H9" s="239"/>
      <c r="I9" s="239"/>
      <c r="J9" s="239"/>
      <c r="K9" s="239"/>
      <c r="L9" s="239"/>
      <c r="M9" s="239"/>
      <c r="N9" s="239"/>
      <c r="O9" s="239"/>
      <c r="P9" s="239"/>
      <c r="Q9" s="239"/>
    </row>
    <row r="10" spans="1:17" ht="17.25" x14ac:dyDescent="0.25">
      <c r="A10" s="34" t="s">
        <v>155</v>
      </c>
      <c r="B10" s="238" t="s">
        <v>84</v>
      </c>
      <c r="C10" s="238"/>
      <c r="D10" s="238"/>
      <c r="E10" s="238"/>
      <c r="F10" s="238"/>
      <c r="G10" s="238"/>
      <c r="H10" s="238"/>
      <c r="I10" s="238"/>
      <c r="J10" s="238"/>
      <c r="K10" s="238"/>
      <c r="L10" s="238"/>
      <c r="M10" s="238"/>
      <c r="N10" s="238"/>
      <c r="O10" s="238"/>
      <c r="P10" s="238"/>
      <c r="Q10" s="238"/>
    </row>
    <row r="11" spans="1:17" ht="49.5" customHeight="1" x14ac:dyDescent="0.25">
      <c r="A11" s="34" t="s">
        <v>146</v>
      </c>
      <c r="B11" s="234" t="s">
        <v>241</v>
      </c>
      <c r="C11" s="234"/>
      <c r="D11" s="234"/>
      <c r="E11" s="234"/>
      <c r="F11" s="234"/>
      <c r="G11" s="234"/>
      <c r="H11" s="234"/>
      <c r="I11" s="234"/>
      <c r="J11" s="234"/>
      <c r="K11" s="234"/>
      <c r="L11" s="234"/>
      <c r="M11" s="234"/>
      <c r="N11" s="234"/>
      <c r="O11" s="234"/>
      <c r="P11" s="234"/>
      <c r="Q11" s="234"/>
    </row>
    <row r="12" spans="1:17" ht="18.75" customHeight="1" x14ac:dyDescent="0.25">
      <c r="A12" s="34" t="s">
        <v>95</v>
      </c>
      <c r="B12" s="240" t="s">
        <v>21</v>
      </c>
      <c r="C12" s="240"/>
      <c r="D12" s="240"/>
      <c r="E12" s="240"/>
      <c r="F12" s="240"/>
      <c r="G12" s="240"/>
      <c r="H12" s="240"/>
      <c r="I12" s="240"/>
      <c r="J12" s="240"/>
      <c r="K12" s="240"/>
      <c r="L12" s="240"/>
      <c r="M12" s="240"/>
      <c r="N12" s="240"/>
      <c r="O12" s="240"/>
      <c r="P12" s="240"/>
      <c r="Q12" s="240"/>
    </row>
    <row r="13" spans="1:17" ht="18.75" customHeight="1" x14ac:dyDescent="0.25">
      <c r="A13" s="34" t="s">
        <v>109</v>
      </c>
      <c r="B13" s="240" t="s">
        <v>115</v>
      </c>
      <c r="C13" s="240"/>
      <c r="D13" s="240"/>
      <c r="E13" s="240"/>
      <c r="F13" s="240"/>
      <c r="G13" s="240"/>
      <c r="H13" s="240"/>
      <c r="I13" s="240"/>
      <c r="J13" s="240"/>
      <c r="K13" s="240"/>
      <c r="L13" s="240"/>
      <c r="M13" s="240"/>
      <c r="N13" s="240"/>
      <c r="O13" s="240"/>
      <c r="P13" s="240"/>
      <c r="Q13" s="240"/>
    </row>
    <row r="14" spans="1:17" ht="33" customHeight="1" x14ac:dyDescent="0.25">
      <c r="A14" s="34" t="s">
        <v>198</v>
      </c>
      <c r="B14" s="241" t="s">
        <v>247</v>
      </c>
      <c r="C14" s="241"/>
      <c r="D14" s="241"/>
      <c r="E14" s="241"/>
      <c r="F14" s="241"/>
      <c r="G14" s="241"/>
      <c r="H14" s="241"/>
      <c r="I14" s="241"/>
      <c r="J14" s="241"/>
      <c r="K14" s="241"/>
      <c r="L14" s="241"/>
      <c r="M14" s="241"/>
      <c r="N14" s="241"/>
      <c r="O14" s="241"/>
      <c r="P14" s="241"/>
      <c r="Q14" s="241"/>
    </row>
    <row r="15" spans="1:17" ht="18.75" customHeight="1" x14ac:dyDescent="0.25">
      <c r="A15" s="34" t="s">
        <v>195</v>
      </c>
      <c r="B15" s="240" t="s">
        <v>23</v>
      </c>
      <c r="C15" s="240"/>
      <c r="D15" s="240"/>
      <c r="E15" s="240"/>
      <c r="F15" s="240"/>
      <c r="G15" s="240"/>
      <c r="H15" s="240"/>
      <c r="I15" s="240"/>
      <c r="J15" s="240"/>
      <c r="K15" s="240"/>
      <c r="L15" s="240"/>
      <c r="M15" s="240"/>
      <c r="N15" s="240"/>
      <c r="O15" s="240"/>
      <c r="P15" s="240"/>
      <c r="Q15" s="240"/>
    </row>
    <row r="16" spans="1:17" ht="18.75" customHeight="1" x14ac:dyDescent="0.25">
      <c r="A16" s="34" t="s">
        <v>199</v>
      </c>
      <c r="B16" s="240" t="s">
        <v>51</v>
      </c>
      <c r="C16" s="240"/>
      <c r="D16" s="240"/>
      <c r="E16" s="240"/>
      <c r="F16" s="240"/>
      <c r="G16" s="240"/>
      <c r="H16" s="240"/>
      <c r="I16" s="240"/>
      <c r="J16" s="240"/>
      <c r="K16" s="240"/>
      <c r="L16" s="240"/>
      <c r="M16" s="240"/>
      <c r="N16" s="240"/>
      <c r="O16" s="240"/>
      <c r="P16" s="240"/>
      <c r="Q16" s="240"/>
    </row>
    <row r="17" spans="1:21" ht="18.75" customHeight="1" x14ac:dyDescent="0.25">
      <c r="A17" s="34" t="s">
        <v>196</v>
      </c>
      <c r="B17" s="242" t="s">
        <v>22</v>
      </c>
      <c r="C17" s="242"/>
      <c r="D17" s="242"/>
      <c r="E17" s="242"/>
      <c r="F17" s="242"/>
      <c r="G17" s="242"/>
      <c r="H17" s="242"/>
      <c r="I17" s="242"/>
      <c r="J17" s="242"/>
      <c r="K17" s="242"/>
      <c r="L17" s="242"/>
      <c r="M17" s="242"/>
      <c r="N17" s="242"/>
      <c r="O17" s="242"/>
      <c r="P17" s="242"/>
      <c r="Q17" s="242"/>
    </row>
    <row r="18" spans="1:21" ht="18.75" customHeight="1" x14ac:dyDescent="0.25">
      <c r="A18" s="34" t="s">
        <v>113</v>
      </c>
      <c r="B18" s="242" t="s">
        <v>39</v>
      </c>
      <c r="C18" s="242"/>
      <c r="D18" s="242"/>
      <c r="E18" s="242"/>
      <c r="F18" s="242"/>
      <c r="G18" s="242"/>
      <c r="H18" s="242"/>
      <c r="I18" s="242"/>
      <c r="J18" s="242"/>
      <c r="K18" s="242"/>
      <c r="L18" s="242"/>
      <c r="M18" s="242"/>
      <c r="N18" s="242"/>
      <c r="O18" s="242"/>
      <c r="P18" s="242"/>
      <c r="Q18" s="242"/>
    </row>
    <row r="19" spans="1:21" ht="18.75" customHeight="1" x14ac:dyDescent="0.25">
      <c r="A19" s="34" t="s">
        <v>110</v>
      </c>
      <c r="B19" s="242" t="s">
        <v>40</v>
      </c>
      <c r="C19" s="242"/>
      <c r="D19" s="242"/>
      <c r="E19" s="242"/>
      <c r="F19" s="242"/>
      <c r="G19" s="242"/>
      <c r="H19" s="242"/>
      <c r="I19" s="242"/>
      <c r="J19" s="242"/>
      <c r="K19" s="242"/>
      <c r="L19" s="242"/>
      <c r="M19" s="242"/>
      <c r="N19" s="242"/>
      <c r="O19" s="242"/>
      <c r="P19" s="242"/>
      <c r="Q19" s="242"/>
    </row>
    <row r="20" spans="1:21" ht="18.75" customHeight="1" x14ac:dyDescent="0.25">
      <c r="A20" s="34" t="s">
        <v>111</v>
      </c>
      <c r="B20" s="242" t="s">
        <v>41</v>
      </c>
      <c r="C20" s="242"/>
      <c r="D20" s="242"/>
      <c r="E20" s="242"/>
      <c r="F20" s="242"/>
      <c r="G20" s="242"/>
      <c r="H20" s="242"/>
      <c r="I20" s="242"/>
      <c r="J20" s="242"/>
      <c r="K20" s="242"/>
      <c r="L20" s="242"/>
      <c r="M20" s="242"/>
      <c r="N20" s="242"/>
      <c r="O20" s="242"/>
      <c r="P20" s="242"/>
      <c r="Q20" s="242"/>
    </row>
    <row r="21" spans="1:21" ht="18.75" customHeight="1" x14ac:dyDescent="0.25">
      <c r="A21" s="34" t="s">
        <v>112</v>
      </c>
      <c r="B21" s="242" t="s">
        <v>116</v>
      </c>
      <c r="C21" s="242"/>
      <c r="D21" s="242"/>
      <c r="E21" s="242"/>
      <c r="F21" s="242"/>
      <c r="G21" s="242"/>
      <c r="H21" s="242"/>
      <c r="I21" s="242"/>
      <c r="J21" s="242"/>
      <c r="K21" s="242"/>
      <c r="L21" s="242"/>
      <c r="M21" s="242"/>
      <c r="N21" s="242"/>
      <c r="O21" s="242"/>
      <c r="P21" s="242"/>
      <c r="Q21" s="242"/>
    </row>
    <row r="22" spans="1:21" ht="17.25" customHeight="1" x14ac:dyDescent="0.25">
      <c r="A22" s="34" t="s">
        <v>114</v>
      </c>
      <c r="B22" s="241" t="s">
        <v>106</v>
      </c>
      <c r="C22" s="241"/>
      <c r="D22" s="241"/>
      <c r="E22" s="241"/>
      <c r="F22" s="241"/>
      <c r="G22" s="241"/>
      <c r="H22" s="241"/>
      <c r="I22" s="241"/>
      <c r="J22" s="241"/>
      <c r="K22" s="241"/>
      <c r="L22" s="241"/>
      <c r="M22" s="241"/>
      <c r="N22" s="241"/>
      <c r="O22" s="241"/>
      <c r="P22" s="241"/>
      <c r="Q22" s="241"/>
    </row>
    <row r="23" spans="1:21" ht="17.25" customHeight="1" x14ac:dyDescent="0.25">
      <c r="A23" s="34" t="s">
        <v>118</v>
      </c>
      <c r="B23" s="241" t="s">
        <v>137</v>
      </c>
      <c r="C23" s="241"/>
      <c r="D23" s="241"/>
      <c r="E23" s="241"/>
      <c r="F23" s="241"/>
      <c r="G23" s="241"/>
      <c r="H23" s="241"/>
      <c r="I23" s="241"/>
      <c r="J23" s="241"/>
      <c r="K23" s="241"/>
      <c r="L23" s="241"/>
      <c r="M23" s="241"/>
      <c r="N23" s="241"/>
      <c r="O23" s="241"/>
      <c r="P23" s="241"/>
      <c r="Q23" s="241"/>
    </row>
    <row r="24" spans="1:21" ht="6.75" customHeight="1" x14ac:dyDescent="0.25">
      <c r="A24" s="34"/>
      <c r="B24" s="128"/>
      <c r="C24" s="128"/>
      <c r="D24" s="128"/>
      <c r="E24" s="128"/>
      <c r="F24" s="128"/>
      <c r="G24" s="128"/>
      <c r="H24" s="128"/>
      <c r="I24" s="128"/>
      <c r="J24" s="128"/>
      <c r="K24" s="128"/>
      <c r="L24" s="128"/>
      <c r="M24" s="128"/>
      <c r="N24" s="128"/>
      <c r="O24" s="128"/>
    </row>
    <row r="25" spans="1:21" x14ac:dyDescent="0.25">
      <c r="A25" s="237" t="s">
        <v>107</v>
      </c>
      <c r="B25" s="237"/>
      <c r="C25" s="237"/>
      <c r="D25" s="237"/>
      <c r="E25" s="237"/>
      <c r="F25" s="237"/>
      <c r="G25" s="237"/>
      <c r="H25" s="237"/>
      <c r="I25" s="237"/>
      <c r="J25" s="237"/>
      <c r="K25" s="237"/>
      <c r="L25" s="237"/>
      <c r="M25" s="237"/>
      <c r="N25" s="237"/>
      <c r="O25" s="237"/>
      <c r="P25" s="237"/>
      <c r="Q25" s="237"/>
      <c r="R25" s="237"/>
      <c r="S25" s="237"/>
      <c r="T25" s="237"/>
      <c r="U25" s="237"/>
    </row>
    <row r="32" spans="1:21" x14ac:dyDescent="0.25">
      <c r="M32" s="1"/>
    </row>
    <row r="33" spans="13:13" x14ac:dyDescent="0.25">
      <c r="M33" s="1"/>
    </row>
    <row r="34" spans="13:13" x14ac:dyDescent="0.25">
      <c r="M34" s="1"/>
    </row>
    <row r="35" spans="13:13" x14ac:dyDescent="0.25">
      <c r="M35" s="1"/>
    </row>
    <row r="36" spans="13:13" x14ac:dyDescent="0.25">
      <c r="M36" s="1"/>
    </row>
  </sheetData>
  <mergeCells count="22">
    <mergeCell ref="B19:Q19"/>
    <mergeCell ref="B3:Q3"/>
    <mergeCell ref="B11:Q11"/>
    <mergeCell ref="B6:Q6"/>
    <mergeCell ref="B8:Q8"/>
    <mergeCell ref="B5:Q5"/>
    <mergeCell ref="A25:U25"/>
    <mergeCell ref="B4:Q4"/>
    <mergeCell ref="B7:Q7"/>
    <mergeCell ref="B9:Q9"/>
    <mergeCell ref="B10:Q10"/>
    <mergeCell ref="B12:Q12"/>
    <mergeCell ref="B13:Q13"/>
    <mergeCell ref="B14:Q14"/>
    <mergeCell ref="B20:Q20"/>
    <mergeCell ref="B21:Q21"/>
    <mergeCell ref="B22:Q22"/>
    <mergeCell ref="B23:Q23"/>
    <mergeCell ref="B15:Q15"/>
    <mergeCell ref="B16:Q16"/>
    <mergeCell ref="B17:Q17"/>
    <mergeCell ref="B18:Q18"/>
  </mergeCells>
  <pageMargins left="0.7" right="0.7" top="0.51" bottom="0.46" header="0.3" footer="0.3"/>
  <pageSetup scale="5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9"/>
  <sheetViews>
    <sheetView showGridLines="0" topLeftCell="A23" zoomScaleNormal="100" workbookViewId="0">
      <selection activeCell="A17" sqref="A17:J17"/>
    </sheetView>
  </sheetViews>
  <sheetFormatPr defaultRowHeight="15" x14ac:dyDescent="0.25"/>
  <cols>
    <col min="1" max="1" width="65.140625" bestFit="1" customWidth="1"/>
    <col min="2" max="2" width="3.28515625" customWidth="1"/>
    <col min="3" max="10" width="11.85546875" customWidth="1"/>
  </cols>
  <sheetData>
    <row r="1" spans="1:10" ht="18.75" x14ac:dyDescent="0.3">
      <c r="A1" s="232" t="s">
        <v>81</v>
      </c>
      <c r="B1" s="232"/>
      <c r="C1" s="232"/>
      <c r="D1" s="232"/>
      <c r="E1" s="232"/>
      <c r="F1" s="232"/>
      <c r="G1" s="232"/>
      <c r="H1" s="232"/>
      <c r="I1" s="232"/>
      <c r="J1" s="232"/>
    </row>
    <row r="2" spans="1:10" ht="18.75" x14ac:dyDescent="0.3">
      <c r="A2" s="232" t="s">
        <v>48</v>
      </c>
      <c r="B2" s="232"/>
      <c r="C2" s="232"/>
      <c r="D2" s="232"/>
      <c r="E2" s="232"/>
      <c r="F2" s="232"/>
      <c r="G2" s="232"/>
      <c r="H2" s="232"/>
      <c r="I2" s="232"/>
      <c r="J2" s="232"/>
    </row>
    <row r="3" spans="1:10" ht="18.75" x14ac:dyDescent="0.3">
      <c r="A3" s="232" t="s">
        <v>49</v>
      </c>
      <c r="B3" s="232"/>
      <c r="C3" s="232"/>
      <c r="D3" s="232"/>
      <c r="E3" s="232"/>
      <c r="F3" s="232"/>
      <c r="G3" s="232"/>
      <c r="H3" s="232"/>
      <c r="I3" s="232"/>
      <c r="J3" s="232"/>
    </row>
    <row r="5" spans="1:10" ht="18.75" x14ac:dyDescent="0.3">
      <c r="A5" s="42" t="s">
        <v>237</v>
      </c>
    </row>
    <row r="6" spans="1:10" ht="4.5" customHeight="1" x14ac:dyDescent="0.25">
      <c r="A6" s="115"/>
    </row>
    <row r="7" spans="1:10" ht="94.5" customHeight="1" x14ac:dyDescent="0.25">
      <c r="A7" s="248" t="s">
        <v>239</v>
      </c>
      <c r="B7" s="248"/>
      <c r="C7" s="248"/>
      <c r="D7" s="248"/>
      <c r="E7" s="248"/>
      <c r="F7" s="248"/>
      <c r="G7" s="248"/>
      <c r="H7" s="248"/>
      <c r="I7" s="248"/>
      <c r="J7" s="248"/>
    </row>
    <row r="8" spans="1:10" ht="4.5" customHeight="1" x14ac:dyDescent="0.25">
      <c r="A8" s="115"/>
    </row>
    <row r="9" spans="1:10" ht="47.25" customHeight="1" x14ac:dyDescent="0.25">
      <c r="A9" s="248" t="s">
        <v>147</v>
      </c>
      <c r="B9" s="248"/>
      <c r="C9" s="248"/>
      <c r="D9" s="248"/>
      <c r="E9" s="248"/>
      <c r="F9" s="248"/>
      <c r="G9" s="248"/>
      <c r="H9" s="248"/>
      <c r="I9" s="248"/>
      <c r="J9" s="248"/>
    </row>
    <row r="10" spans="1:10" ht="4.5" customHeight="1" x14ac:dyDescent="0.25">
      <c r="A10" s="115"/>
    </row>
    <row r="11" spans="1:10" x14ac:dyDescent="0.25">
      <c r="A11" s="222" t="s">
        <v>166</v>
      </c>
    </row>
    <row r="12" spans="1:10" ht="4.5" customHeight="1" x14ac:dyDescent="0.25">
      <c r="A12" s="115"/>
    </row>
    <row r="13" spans="1:10" ht="109.5" customHeight="1" x14ac:dyDescent="0.25">
      <c r="A13" s="248" t="s">
        <v>171</v>
      </c>
      <c r="B13" s="248"/>
      <c r="C13" s="248"/>
      <c r="D13" s="248"/>
      <c r="E13" s="248"/>
      <c r="F13" s="248"/>
      <c r="G13" s="248"/>
      <c r="H13" s="248"/>
      <c r="I13" s="248"/>
      <c r="J13" s="248"/>
    </row>
    <row r="14" spans="1:10" ht="4.5" customHeight="1" x14ac:dyDescent="0.25">
      <c r="A14" s="115"/>
    </row>
    <row r="15" spans="1:10" x14ac:dyDescent="0.25">
      <c r="A15" s="249" t="s">
        <v>238</v>
      </c>
      <c r="B15" s="249"/>
      <c r="C15" s="249"/>
      <c r="D15" s="249"/>
      <c r="E15" s="249"/>
      <c r="F15" s="249"/>
      <c r="G15" s="249"/>
      <c r="H15" s="249"/>
      <c r="I15" s="249"/>
      <c r="J15" s="249"/>
    </row>
    <row r="16" spans="1:10" ht="4.5" customHeight="1" x14ac:dyDescent="0.25">
      <c r="A16" s="115"/>
    </row>
    <row r="17" spans="1:21" ht="95.25" customHeight="1" x14ac:dyDescent="0.25">
      <c r="A17" s="247" t="s">
        <v>243</v>
      </c>
      <c r="B17" s="247"/>
      <c r="C17" s="247"/>
      <c r="D17" s="247"/>
      <c r="E17" s="247"/>
      <c r="F17" s="247"/>
      <c r="G17" s="247"/>
      <c r="H17" s="247"/>
      <c r="I17" s="247"/>
      <c r="J17" s="247"/>
    </row>
    <row r="18" spans="1:21" ht="8.25" customHeight="1" x14ac:dyDescent="0.25">
      <c r="A18" s="115"/>
    </row>
    <row r="19" spans="1:21" x14ac:dyDescent="0.25">
      <c r="A19" s="120" t="s">
        <v>88</v>
      </c>
      <c r="C19" s="114" t="s">
        <v>96</v>
      </c>
      <c r="D19" s="114" t="s">
        <v>97</v>
      </c>
      <c r="E19" s="114" t="s">
        <v>102</v>
      </c>
      <c r="F19" s="114" t="s">
        <v>108</v>
      </c>
      <c r="G19" s="114" t="s">
        <v>117</v>
      </c>
      <c r="H19" s="114" t="s">
        <v>162</v>
      </c>
      <c r="I19" s="114" t="s">
        <v>174</v>
      </c>
      <c r="J19" s="114" t="s">
        <v>251</v>
      </c>
    </row>
    <row r="20" spans="1:21" s="1" customFormat="1" x14ac:dyDescent="0.25">
      <c r="A20" s="76" t="s">
        <v>164</v>
      </c>
      <c r="C20" s="177">
        <v>391</v>
      </c>
      <c r="D20" s="177">
        <v>160</v>
      </c>
      <c r="E20" s="177">
        <v>155</v>
      </c>
      <c r="F20" s="177">
        <v>257</v>
      </c>
      <c r="G20" s="177">
        <v>-10</v>
      </c>
      <c r="H20" s="177">
        <v>39</v>
      </c>
      <c r="I20" s="177">
        <v>12</v>
      </c>
      <c r="J20" s="177">
        <v>-1</v>
      </c>
    </row>
    <row r="21" spans="1:21" x14ac:dyDescent="0.25">
      <c r="A21" s="198" t="s">
        <v>212</v>
      </c>
      <c r="C21" s="112">
        <v>-24</v>
      </c>
      <c r="D21" s="112">
        <v>-24</v>
      </c>
      <c r="E21" s="112">
        <v>-19</v>
      </c>
      <c r="F21" s="112">
        <v>-26</v>
      </c>
      <c r="G21" s="112">
        <v>-33</v>
      </c>
      <c r="H21" s="112">
        <v>-26</v>
      </c>
      <c r="I21" s="112">
        <v>-27</v>
      </c>
      <c r="J21" s="112">
        <v>-26</v>
      </c>
      <c r="K21" s="112"/>
    </row>
    <row r="22" spans="1:21" x14ac:dyDescent="0.25">
      <c r="A22" s="198" t="s">
        <v>213</v>
      </c>
      <c r="C22" s="112">
        <v>191</v>
      </c>
      <c r="D22" s="112">
        <v>181</v>
      </c>
      <c r="E22" s="112">
        <v>186</v>
      </c>
      <c r="F22" s="112">
        <v>184</v>
      </c>
      <c r="G22" s="112">
        <v>189</v>
      </c>
      <c r="H22" s="112">
        <v>173</v>
      </c>
      <c r="I22" s="112">
        <v>165</v>
      </c>
      <c r="J22" s="112">
        <v>159</v>
      </c>
      <c r="K22" s="112"/>
    </row>
    <row r="23" spans="1:21" x14ac:dyDescent="0.25">
      <c r="A23" s="198" t="s">
        <v>235</v>
      </c>
      <c r="C23" s="112">
        <v>73</v>
      </c>
      <c r="D23" s="112">
        <v>10</v>
      </c>
      <c r="E23" s="112">
        <v>-14</v>
      </c>
      <c r="F23" s="112">
        <v>-29</v>
      </c>
      <c r="G23" s="112">
        <v>-10</v>
      </c>
      <c r="H23" s="112">
        <v>-30</v>
      </c>
      <c r="I23" s="112">
        <v>-6</v>
      </c>
      <c r="J23" s="112">
        <v>10</v>
      </c>
      <c r="K23" s="1"/>
    </row>
    <row r="24" spans="1:21" ht="18" thickBot="1" x14ac:dyDescent="0.3">
      <c r="A24" s="76" t="s">
        <v>211</v>
      </c>
      <c r="C24" s="179">
        <v>679</v>
      </c>
      <c r="D24" s="179">
        <v>375</v>
      </c>
      <c r="E24" s="179">
        <v>346</v>
      </c>
      <c r="F24" s="179">
        <v>438</v>
      </c>
      <c r="G24" s="179">
        <v>202</v>
      </c>
      <c r="H24" s="179">
        <v>208</v>
      </c>
      <c r="I24" s="179">
        <v>198</v>
      </c>
      <c r="J24" s="179">
        <v>194</v>
      </c>
      <c r="K24" s="1"/>
      <c r="L24" s="199"/>
      <c r="M24" s="199"/>
      <c r="N24" s="199"/>
      <c r="O24" s="199"/>
      <c r="P24" s="199"/>
      <c r="Q24" s="199"/>
      <c r="R24" s="199"/>
      <c r="S24" s="199"/>
      <c r="T24" s="199"/>
      <c r="U24" s="199"/>
    </row>
    <row r="25" spans="1:21" ht="15.75" thickTop="1" x14ac:dyDescent="0.25">
      <c r="A25" s="76"/>
      <c r="C25" s="213"/>
      <c r="D25" s="213"/>
      <c r="E25" s="213"/>
      <c r="F25" s="213"/>
      <c r="G25" s="213"/>
      <c r="H25" s="213"/>
      <c r="I25" s="213"/>
      <c r="J25" s="213"/>
      <c r="K25" s="1"/>
      <c r="L25" s="199"/>
      <c r="M25" s="199"/>
      <c r="N25" s="199"/>
      <c r="O25" s="199"/>
      <c r="P25" s="199"/>
      <c r="Q25" s="199"/>
      <c r="R25" s="199"/>
      <c r="S25" s="199"/>
      <c r="T25" s="199"/>
      <c r="U25" s="199"/>
    </row>
    <row r="26" spans="1:21" x14ac:dyDescent="0.25">
      <c r="A26" s="7" t="s">
        <v>240</v>
      </c>
      <c r="B26" s="1"/>
      <c r="C26" s="5"/>
      <c r="D26" s="5"/>
      <c r="E26" s="5"/>
      <c r="F26" s="5"/>
      <c r="G26" s="5"/>
      <c r="H26" s="5"/>
      <c r="I26" s="5"/>
      <c r="J26" s="5"/>
    </row>
    <row r="27" spans="1:21" ht="6" customHeight="1" x14ac:dyDescent="0.25">
      <c r="A27" s="1"/>
      <c r="B27" s="1"/>
      <c r="C27" s="5"/>
      <c r="D27" s="5"/>
      <c r="E27" s="5"/>
      <c r="F27" s="5"/>
      <c r="G27" s="5"/>
      <c r="H27" s="5"/>
      <c r="I27" s="5"/>
      <c r="J27" s="5"/>
    </row>
    <row r="28" spans="1:21" ht="155.25" customHeight="1" x14ac:dyDescent="0.25">
      <c r="A28" s="245" t="s">
        <v>242</v>
      </c>
      <c r="B28" s="245"/>
      <c r="C28" s="245"/>
      <c r="D28" s="245"/>
      <c r="E28" s="245"/>
      <c r="F28" s="245"/>
      <c r="G28" s="245"/>
      <c r="H28" s="245"/>
      <c r="I28" s="245"/>
      <c r="J28" s="245"/>
    </row>
    <row r="29" spans="1:21" x14ac:dyDescent="0.25">
      <c r="A29" s="76"/>
      <c r="C29" s="178"/>
      <c r="D29" s="178"/>
      <c r="E29" s="178"/>
      <c r="F29" s="178"/>
      <c r="G29" s="178"/>
      <c r="H29" s="178"/>
      <c r="I29" s="178"/>
      <c r="J29" s="178"/>
    </row>
    <row r="30" spans="1:21" x14ac:dyDescent="0.25">
      <c r="A30" s="7" t="s">
        <v>148</v>
      </c>
      <c r="C30" s="178"/>
      <c r="D30" s="178"/>
      <c r="E30" s="178"/>
      <c r="F30" s="178"/>
      <c r="G30" s="178"/>
      <c r="H30" s="178"/>
      <c r="I30" s="178"/>
      <c r="J30" s="178"/>
    </row>
    <row r="31" spans="1:21" s="1" customFormat="1" ht="7.5" customHeight="1" x14ac:dyDescent="0.25">
      <c r="A31"/>
    </row>
    <row r="32" spans="1:21" s="1" customFormat="1" ht="65.25" customHeight="1" x14ac:dyDescent="0.25">
      <c r="A32" s="248" t="s">
        <v>172</v>
      </c>
      <c r="B32" s="248"/>
      <c r="C32" s="248"/>
      <c r="D32" s="248"/>
      <c r="E32" s="248"/>
      <c r="F32" s="248"/>
      <c r="G32" s="248"/>
      <c r="H32" s="248"/>
      <c r="I32" s="248"/>
      <c r="J32" s="248"/>
    </row>
    <row r="33" spans="1:19" s="1" customFormat="1" ht="5.25" customHeight="1" x14ac:dyDescent="0.25">
      <c r="A33" s="246"/>
      <c r="B33" s="246"/>
      <c r="C33" s="246"/>
      <c r="D33" s="246"/>
      <c r="E33" s="246"/>
      <c r="F33" s="246"/>
      <c r="G33" s="246"/>
      <c r="H33" s="246"/>
      <c r="I33" s="246"/>
      <c r="J33" s="127"/>
    </row>
    <row r="34" spans="1:19" s="1" customFormat="1" ht="6" customHeight="1" x14ac:dyDescent="0.25">
      <c r="A34" s="119"/>
      <c r="B34" s="119"/>
      <c r="C34" s="119"/>
      <c r="D34" s="119"/>
      <c r="E34" s="119"/>
      <c r="F34" s="119"/>
      <c r="G34" s="119"/>
      <c r="H34" s="125"/>
      <c r="I34" s="119"/>
      <c r="J34" s="127"/>
    </row>
    <row r="35" spans="1:19" s="1" customFormat="1" x14ac:dyDescent="0.25">
      <c r="A35" s="29" t="s">
        <v>89</v>
      </c>
      <c r="C35" s="114" t="s">
        <v>96</v>
      </c>
      <c r="D35" s="114" t="s">
        <v>97</v>
      </c>
      <c r="E35" s="114" t="s">
        <v>102</v>
      </c>
      <c r="F35" s="114" t="s">
        <v>108</v>
      </c>
      <c r="G35" s="114" t="s">
        <v>117</v>
      </c>
      <c r="H35" s="114" t="s">
        <v>162</v>
      </c>
      <c r="I35" s="114" t="s">
        <v>174</v>
      </c>
      <c r="J35" s="114" t="s">
        <v>251</v>
      </c>
    </row>
    <row r="36" spans="1:19" s="1" customFormat="1" x14ac:dyDescent="0.25">
      <c r="A36" s="1" t="s">
        <v>87</v>
      </c>
      <c r="C36" s="121">
        <v>435</v>
      </c>
      <c r="D36" s="121">
        <v>395</v>
      </c>
      <c r="E36" s="121">
        <v>417</v>
      </c>
      <c r="F36" s="121">
        <v>296</v>
      </c>
      <c r="G36" s="121">
        <v>404</v>
      </c>
      <c r="H36" s="121">
        <v>388</v>
      </c>
      <c r="I36" s="121">
        <v>341</v>
      </c>
      <c r="J36" s="121">
        <v>344.7</v>
      </c>
      <c r="L36" s="209"/>
      <c r="M36" s="209"/>
      <c r="N36" s="209"/>
      <c r="O36" s="209"/>
      <c r="P36" s="209"/>
      <c r="Q36" s="209"/>
      <c r="R36" s="209"/>
      <c r="S36" s="209"/>
    </row>
    <row r="37" spans="1:19" s="1" customFormat="1" x14ac:dyDescent="0.25">
      <c r="A37" s="76" t="s">
        <v>143</v>
      </c>
      <c r="C37" s="121"/>
      <c r="D37" s="121"/>
      <c r="E37" s="121"/>
      <c r="F37" s="121"/>
      <c r="G37" s="121"/>
      <c r="H37" s="121"/>
      <c r="I37" s="121"/>
      <c r="J37" s="121"/>
      <c r="L37" s="209"/>
      <c r="M37" s="209"/>
      <c r="N37" s="209"/>
      <c r="O37" s="209"/>
      <c r="P37" s="209"/>
      <c r="Q37" s="209"/>
      <c r="R37" s="209"/>
      <c r="S37" s="209"/>
    </row>
    <row r="38" spans="1:19" s="1" customFormat="1" ht="17.25" x14ac:dyDescent="0.25">
      <c r="A38" s="212" t="s">
        <v>197</v>
      </c>
      <c r="C38" s="210">
        <v>47</v>
      </c>
      <c r="D38" s="210">
        <v>34</v>
      </c>
      <c r="E38" s="210">
        <v>56</v>
      </c>
      <c r="F38" s="210">
        <v>46</v>
      </c>
      <c r="G38" s="210">
        <v>69</v>
      </c>
      <c r="H38" s="210">
        <v>55</v>
      </c>
      <c r="I38" s="210">
        <v>53</v>
      </c>
      <c r="J38" s="210">
        <v>66.2</v>
      </c>
      <c r="L38" s="210"/>
      <c r="M38" s="210"/>
      <c r="N38" s="210"/>
      <c r="O38" s="210"/>
      <c r="P38" s="210"/>
      <c r="Q38" s="210"/>
      <c r="R38" s="210"/>
      <c r="S38" s="210"/>
    </row>
    <row r="39" spans="1:19" s="1" customFormat="1" x14ac:dyDescent="0.25">
      <c r="A39" s="212" t="s">
        <v>105</v>
      </c>
      <c r="C39" s="210">
        <v>55</v>
      </c>
      <c r="D39" s="210">
        <v>59</v>
      </c>
      <c r="E39" s="210">
        <v>56</v>
      </c>
      <c r="F39" s="210">
        <v>18</v>
      </c>
      <c r="G39" s="210">
        <v>38</v>
      </c>
      <c r="H39" s="210">
        <v>14</v>
      </c>
      <c r="I39" s="210">
        <v>31</v>
      </c>
      <c r="J39" s="210">
        <v>23.3</v>
      </c>
      <c r="L39" s="209"/>
      <c r="M39" s="209"/>
      <c r="N39" s="209"/>
      <c r="O39" s="209"/>
      <c r="P39" s="209"/>
      <c r="Q39" s="209"/>
      <c r="R39" s="209"/>
      <c r="S39" s="209"/>
    </row>
    <row r="40" spans="1:19" s="1" customFormat="1" x14ac:dyDescent="0.25">
      <c r="A40" s="212" t="s">
        <v>27</v>
      </c>
      <c r="C40" s="123">
        <v>9</v>
      </c>
      <c r="D40" s="123">
        <v>7</v>
      </c>
      <c r="E40" s="123">
        <v>6</v>
      </c>
      <c r="F40" s="123">
        <v>6</v>
      </c>
      <c r="G40" s="123">
        <v>5</v>
      </c>
      <c r="H40" s="123">
        <v>4</v>
      </c>
      <c r="I40" s="123">
        <v>5</v>
      </c>
      <c r="J40" s="123">
        <v>5</v>
      </c>
      <c r="L40" s="210"/>
      <c r="M40" s="210"/>
      <c r="N40" s="210"/>
      <c r="O40" s="210"/>
      <c r="P40" s="210"/>
      <c r="Q40" s="210"/>
      <c r="R40" s="210"/>
      <c r="S40" s="210"/>
    </row>
    <row r="41" spans="1:19" s="1" customFormat="1" x14ac:dyDescent="0.25">
      <c r="A41" s="212" t="s">
        <v>91</v>
      </c>
      <c r="C41" s="123">
        <v>82</v>
      </c>
      <c r="D41" s="123">
        <v>75</v>
      </c>
      <c r="E41" s="123">
        <v>75</v>
      </c>
      <c r="F41" s="123">
        <v>75</v>
      </c>
      <c r="G41" s="123">
        <v>79</v>
      </c>
      <c r="H41" s="123">
        <v>77</v>
      </c>
      <c r="I41" s="123">
        <v>77</v>
      </c>
      <c r="J41" s="123">
        <v>70</v>
      </c>
      <c r="L41" s="210"/>
      <c r="M41" s="210"/>
      <c r="N41" s="210"/>
      <c r="O41" s="210"/>
      <c r="P41" s="210"/>
      <c r="Q41" s="210"/>
      <c r="R41" s="210"/>
      <c r="S41" s="210"/>
    </row>
    <row r="42" spans="1:19" s="1" customFormat="1" x14ac:dyDescent="0.25">
      <c r="A42" s="1" t="s">
        <v>93</v>
      </c>
      <c r="C42" s="124">
        <v>242</v>
      </c>
      <c r="D42" s="124">
        <v>220</v>
      </c>
      <c r="E42" s="124">
        <v>224</v>
      </c>
      <c r="F42" s="124">
        <v>151</v>
      </c>
      <c r="G42" s="124">
        <v>213</v>
      </c>
      <c r="H42" s="124">
        <v>238</v>
      </c>
      <c r="I42" s="124">
        <v>175</v>
      </c>
      <c r="J42" s="124">
        <v>180.2</v>
      </c>
      <c r="L42" s="210"/>
      <c r="M42" s="210"/>
      <c r="N42" s="210"/>
      <c r="O42" s="210"/>
      <c r="P42" s="210"/>
      <c r="Q42" s="210"/>
      <c r="R42" s="210"/>
      <c r="S42" s="210"/>
    </row>
    <row r="43" spans="1:19" s="1" customFormat="1" x14ac:dyDescent="0.25">
      <c r="A43" s="212" t="s">
        <v>152</v>
      </c>
      <c r="C43" s="123">
        <v>2342</v>
      </c>
      <c r="D43" s="123">
        <v>1626</v>
      </c>
      <c r="E43" s="123">
        <v>1931</v>
      </c>
      <c r="F43" s="123">
        <v>1546</v>
      </c>
      <c r="G43" s="123">
        <v>2040</v>
      </c>
      <c r="H43" s="123">
        <v>2208</v>
      </c>
      <c r="I43" s="123">
        <v>1984</v>
      </c>
      <c r="J43" s="123">
        <v>1973</v>
      </c>
      <c r="L43" s="210"/>
      <c r="M43" s="210"/>
      <c r="N43" s="210"/>
      <c r="O43" s="210"/>
      <c r="P43" s="210"/>
      <c r="Q43" s="210"/>
      <c r="R43" s="210"/>
      <c r="S43" s="210"/>
    </row>
    <row r="44" spans="1:19" s="1" customFormat="1" ht="15.75" thickBot="1" x14ac:dyDescent="0.3">
      <c r="A44" s="1" t="s">
        <v>90</v>
      </c>
      <c r="C44" s="122">
        <v>103</v>
      </c>
      <c r="D44" s="122">
        <v>135</v>
      </c>
      <c r="E44" s="122">
        <v>116</v>
      </c>
      <c r="F44" s="122">
        <v>98</v>
      </c>
      <c r="G44" s="122">
        <v>104</v>
      </c>
      <c r="H44" s="122">
        <v>108</v>
      </c>
      <c r="I44" s="122">
        <v>88</v>
      </c>
      <c r="J44" s="122">
        <v>92</v>
      </c>
      <c r="L44" s="209"/>
      <c r="M44" s="209"/>
      <c r="N44" s="209"/>
      <c r="O44" s="209"/>
      <c r="P44" s="209"/>
      <c r="Q44" s="209"/>
      <c r="R44" s="209"/>
      <c r="S44" s="209"/>
    </row>
    <row r="45" spans="1:19" s="1" customFormat="1" ht="15.75" thickTop="1" x14ac:dyDescent="0.25">
      <c r="C45" s="5"/>
      <c r="D45" s="5"/>
      <c r="E45" s="5"/>
      <c r="F45" s="5"/>
      <c r="G45" s="5"/>
      <c r="H45" s="5"/>
    </row>
    <row r="46" spans="1:19" s="1" customFormat="1" x14ac:dyDescent="0.25">
      <c r="A46" s="7" t="s">
        <v>153</v>
      </c>
      <c r="C46" s="5"/>
      <c r="D46" s="5"/>
      <c r="E46" s="5"/>
      <c r="F46" s="5"/>
      <c r="G46" s="5"/>
      <c r="H46" s="5"/>
      <c r="I46" s="5"/>
      <c r="J46" s="5"/>
    </row>
    <row r="47" spans="1:19" s="1" customFormat="1" ht="6" customHeight="1" x14ac:dyDescent="0.25">
      <c r="C47" s="5"/>
      <c r="D47" s="5"/>
      <c r="E47" s="5"/>
      <c r="F47" s="5"/>
      <c r="G47" s="5"/>
      <c r="H47" s="5"/>
      <c r="I47" s="5"/>
      <c r="J47" s="5"/>
    </row>
    <row r="48" spans="1:19" ht="125.25" customHeight="1" x14ac:dyDescent="0.25">
      <c r="A48" s="245" t="s">
        <v>173</v>
      </c>
      <c r="B48" s="245"/>
      <c r="C48" s="245"/>
      <c r="D48" s="245"/>
      <c r="E48" s="245"/>
      <c r="F48" s="245"/>
      <c r="G48" s="245"/>
      <c r="H48" s="245"/>
      <c r="I48" s="245"/>
      <c r="J48" s="245"/>
    </row>
    <row r="49" spans="1:1" ht="8.25" customHeight="1" x14ac:dyDescent="0.25">
      <c r="A49" s="76"/>
    </row>
  </sheetData>
  <mergeCells count="12">
    <mergeCell ref="A28:J28"/>
    <mergeCell ref="A48:J48"/>
    <mergeCell ref="A33:I33"/>
    <mergeCell ref="A17:J17"/>
    <mergeCell ref="A1:J1"/>
    <mergeCell ref="A2:J2"/>
    <mergeCell ref="A3:J3"/>
    <mergeCell ref="A32:J32"/>
    <mergeCell ref="A7:J7"/>
    <mergeCell ref="A9:J9"/>
    <mergeCell ref="A15:J15"/>
    <mergeCell ref="A13:J13"/>
  </mergeCells>
  <pageMargins left="0.7" right="0.7" top="0.51" bottom="0.46" header="0.3" footer="0.3"/>
  <pageSetup scale="74" fitToHeight="0" orientation="landscape" r:id="rId1"/>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Phosphates</vt:lpstr>
      <vt:lpstr>Publish Potash</vt:lpstr>
      <vt:lpstr>Publish ID</vt:lpstr>
      <vt:lpstr>Publish Corporate</vt:lpstr>
      <vt:lpstr>Notable Items</vt:lpstr>
      <vt:lpstr>Footnotes</vt:lpstr>
      <vt:lpstr>Non-GAAP Reconciliation</vt:lpstr>
      <vt:lpstr>Footnotes!Print_Area</vt:lpstr>
      <vt:lpstr>'Non-GAAP Reconciliation'!Print_Area</vt:lpstr>
      <vt:lpstr>'Notable Items'!Print_Area</vt:lpstr>
      <vt:lpstr>'Publish Consolidated Summary'!Print_Area</vt:lpstr>
      <vt:lpstr>'Publish Corporate'!Print_Area</vt:lpstr>
      <vt:lpstr>'Publish ID'!Print_Area</vt:lpstr>
      <vt:lpstr>'Publish Phosphates'!Print_Area</vt:lpstr>
      <vt:lpstr>'Publish Potash'!Print_Area</vt:lpstr>
    </vt:vector>
  </TitlesOfParts>
  <Company>Mosaic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lgagnon on MPR8L1ZN6</dc:creator>
  <cp:lastModifiedBy>ceidahl on MPPBTTCC7</cp:lastModifiedBy>
  <cp:lastPrinted>2017-05-02T18:02:21Z</cp:lastPrinted>
  <dcterms:created xsi:type="dcterms:W3CDTF">2011-08-02T15:22:42Z</dcterms:created>
  <dcterms:modified xsi:type="dcterms:W3CDTF">2017-05-02T21:18:29Z</dcterms:modified>
</cp:coreProperties>
</file>