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W:\CorpAcct\Fin_Rptg\2018 Calendar\10-Q\Q3 2018\Press Release\"/>
    </mc:Choice>
  </mc:AlternateContent>
  <bookViews>
    <workbookView xWindow="360" yWindow="1650" windowWidth="10515" windowHeight="3120" tabRatio="843"/>
  </bookViews>
  <sheets>
    <sheet name="Publish Consolidated Summary" sheetId="1" r:id="rId1"/>
    <sheet name="Publish Phosphates" sheetId="21" r:id="rId2"/>
    <sheet name="Publish Potash" sheetId="22" r:id="rId3"/>
    <sheet name="Publish Mosaic Fertilizantes" sheetId="29" r:id="rId4"/>
    <sheet name="Publish Corporate" sheetId="35" r:id="rId5"/>
    <sheet name="Notable Items" sheetId="63" r:id="rId6"/>
    <sheet name="Footnotes" sheetId="28" r:id="rId7"/>
    <sheet name="Non-GAAP Financial Measures" sheetId="37" r:id="rId8"/>
  </sheets>
  <definedNames>
    <definedName name="_xlnm.Print_Area" localSheetId="6">Footnotes!$A$1:$U$25</definedName>
    <definedName name="_xlnm.Print_Area" localSheetId="7">'Non-GAAP Financial Measures'!$A$1:$J$52</definedName>
    <definedName name="_xlnm.Print_Area" localSheetId="5">'Notable Items'!$A$1:$I$118</definedName>
    <definedName name="_xlnm.Print_Area" localSheetId="0">'Publish Consolidated Summary'!$A$1:$M$72</definedName>
    <definedName name="_xlnm.Print_Area" localSheetId="4">'Publish Corporate'!$A$1:$M$38</definedName>
    <definedName name="_xlnm.Print_Area" localSheetId="3">'Publish Mosaic Fertilizantes'!$A$1:$M$50</definedName>
    <definedName name="_xlnm.Print_Area" localSheetId="1">'Publish Phosphates'!$A$1:$M$59</definedName>
    <definedName name="_xlnm.Print_Area" localSheetId="2">'Publish Potash'!$A$1:$M$54</definedName>
  </definedNames>
  <calcPr calcId="152511" calcMode="autoNoTable" iterateDelta="9.9999999999999995E-7"/>
</workbook>
</file>

<file path=xl/calcChain.xml><?xml version="1.0" encoding="utf-8"?>
<calcChain xmlns="http://schemas.openxmlformats.org/spreadsheetml/2006/main">
  <c r="C7" i="63" l="1"/>
</calcChain>
</file>

<file path=xl/sharedStrings.xml><?xml version="1.0" encoding="utf-8"?>
<sst xmlns="http://schemas.openxmlformats.org/spreadsheetml/2006/main" count="608" uniqueCount="257">
  <si>
    <t>Cash dividends paid</t>
  </si>
  <si>
    <t>Potash</t>
  </si>
  <si>
    <t>Effect of exchange rate changes on cash</t>
  </si>
  <si>
    <t>Operating Data</t>
  </si>
  <si>
    <t>Segment income statement</t>
  </si>
  <si>
    <t>Cash &amp; cash equivalents</t>
  </si>
  <si>
    <t>Phosphates</t>
  </si>
  <si>
    <t>Operating Earnings</t>
  </si>
  <si>
    <t>Cost of Goods Sold</t>
  </si>
  <si>
    <t>Production Volume</t>
  </si>
  <si>
    <t xml:space="preserve">(c) </t>
  </si>
  <si>
    <t xml:space="preserve">(b) </t>
  </si>
  <si>
    <t xml:space="preserve">Includes crop nutrient dry concentrates and animal feed ingredients.  </t>
  </si>
  <si>
    <t>Includes elimination of intersegment sales.</t>
  </si>
  <si>
    <t xml:space="preserve">(d) </t>
  </si>
  <si>
    <t>Footnotes</t>
  </si>
  <si>
    <t>Royalties</t>
  </si>
  <si>
    <t xml:space="preserve">Total Net Sales  </t>
  </si>
  <si>
    <t>Net Sales</t>
  </si>
  <si>
    <t>Gross Margin</t>
  </si>
  <si>
    <t>SG&amp;A</t>
  </si>
  <si>
    <r>
      <t>Consolidated data</t>
    </r>
    <r>
      <rPr>
        <i/>
        <sz val="11"/>
        <color theme="1"/>
        <rFont val="Calibri"/>
        <family val="2"/>
        <scheme val="minor"/>
      </rPr>
      <t xml:space="preserve"> (in millions, except per share)</t>
    </r>
  </si>
  <si>
    <r>
      <t>Net Sales and Gross Margin</t>
    </r>
    <r>
      <rPr>
        <i/>
        <sz val="11"/>
        <color theme="1"/>
        <rFont val="Calibri"/>
        <family val="2"/>
        <scheme val="minor"/>
      </rPr>
      <t xml:space="preserve"> (in millions, except per tonne)</t>
    </r>
  </si>
  <si>
    <t>Operating Rate</t>
  </si>
  <si>
    <t>The Mosaic Company</t>
  </si>
  <si>
    <t>The Mosaic Company - Potash Segment</t>
  </si>
  <si>
    <t>The Mosaic Company - Phosphates Segment</t>
  </si>
  <si>
    <t>Selected Calendar Quarter Financial Information</t>
  </si>
  <si>
    <t>(Unaudited)</t>
  </si>
  <si>
    <t xml:space="preserve">Amounts are representative of our average ammonia costs in cost of goods sold. </t>
  </si>
  <si>
    <r>
      <t>Sales volumes</t>
    </r>
    <r>
      <rPr>
        <sz val="11"/>
        <color theme="1"/>
        <rFont val="Calibri"/>
        <family val="2"/>
        <scheme val="minor"/>
      </rPr>
      <t xml:space="preserve"> </t>
    </r>
    <r>
      <rPr>
        <i/>
        <sz val="11"/>
        <color theme="1"/>
        <rFont val="Calibri"/>
        <family val="2"/>
        <scheme val="minor"/>
      </rPr>
      <t>('000 tonnes)</t>
    </r>
  </si>
  <si>
    <r>
      <t>Production Volumes</t>
    </r>
    <r>
      <rPr>
        <i/>
        <sz val="11"/>
        <color theme="1"/>
        <rFont val="Calibri"/>
        <family val="2"/>
        <scheme val="minor"/>
      </rPr>
      <t xml:space="preserve"> ('000 tonnes)</t>
    </r>
  </si>
  <si>
    <r>
      <t>Production Volumes</t>
    </r>
    <r>
      <rPr>
        <sz val="11"/>
        <color theme="1"/>
        <rFont val="Calibri"/>
        <family val="2"/>
        <scheme val="minor"/>
      </rPr>
      <t xml:space="preserve"> </t>
    </r>
    <r>
      <rPr>
        <i/>
        <sz val="11"/>
        <color theme="1"/>
        <rFont val="Calibri"/>
        <family val="2"/>
        <scheme val="minor"/>
      </rPr>
      <t>('000 tonnes)</t>
    </r>
  </si>
  <si>
    <t xml:space="preserve">Blended rock </t>
  </si>
  <si>
    <t>DAP/MAP from Mosaic</t>
  </si>
  <si>
    <t>MicroEssentials® from Mosaic</t>
  </si>
  <si>
    <t>Potash from Mosaic/Canpotex</t>
  </si>
  <si>
    <t>The Mosaic Company - Corporate and Other Segment</t>
  </si>
  <si>
    <r>
      <t>Net Sales and Gross Margin</t>
    </r>
    <r>
      <rPr>
        <i/>
        <sz val="11"/>
        <color theme="1"/>
        <rFont val="Calibri"/>
        <family val="2"/>
        <scheme val="minor"/>
      </rPr>
      <t xml:space="preserve"> (in millions)</t>
    </r>
  </si>
  <si>
    <r>
      <t xml:space="preserve">Purchases </t>
    </r>
    <r>
      <rPr>
        <i/>
        <sz val="11"/>
        <color theme="1"/>
        <rFont val="Calibri"/>
        <family val="2"/>
        <scheme val="minor"/>
      </rPr>
      <t>('000 tonnes)</t>
    </r>
  </si>
  <si>
    <t xml:space="preserve">The Mosaic Company </t>
  </si>
  <si>
    <r>
      <t xml:space="preserve">Realized costs </t>
    </r>
    <r>
      <rPr>
        <i/>
        <sz val="11"/>
        <color theme="1"/>
        <rFont val="Calibri"/>
        <family val="2"/>
        <scheme val="minor"/>
      </rPr>
      <t>($/tonne)</t>
    </r>
  </si>
  <si>
    <t>Potash Cost of Goods Sold</t>
  </si>
  <si>
    <t>(in millions)</t>
  </si>
  <si>
    <t>(in millions, except sales tonnes)</t>
  </si>
  <si>
    <t>Potash Depreciation, Depletion &amp; Amortization</t>
  </si>
  <si>
    <t>Cash Cost of Goods Sold</t>
  </si>
  <si>
    <t xml:space="preserve">(a) </t>
  </si>
  <si>
    <t xml:space="preserve">(j) </t>
  </si>
  <si>
    <t>Short-term debt</t>
  </si>
  <si>
    <t>Elimination of profit in inventory income (loss) included in COGS</t>
  </si>
  <si>
    <t>Unrealized gain (loss) on derivatives included in COGS</t>
  </si>
  <si>
    <t>Canadian resource taxes</t>
  </si>
  <si>
    <t xml:space="preserve">(k) </t>
  </si>
  <si>
    <t>Description</t>
  </si>
  <si>
    <t>Foreign currency transaction gain (loss)</t>
  </si>
  <si>
    <t>Discrete tax items</t>
  </si>
  <si>
    <t>Segment</t>
  </si>
  <si>
    <t>Line Item</t>
  </si>
  <si>
    <t>Consolidated</t>
  </si>
  <si>
    <t>Cost of goods sold</t>
  </si>
  <si>
    <t>Other operating income (expense)</t>
  </si>
  <si>
    <t xml:space="preserve">Foreign currency transaction gain (loss) </t>
  </si>
  <si>
    <t xml:space="preserve">Unrealized gain (loss) on derivatives </t>
  </si>
  <si>
    <t>Total Notable Items</t>
  </si>
  <si>
    <t>Notable Items</t>
  </si>
  <si>
    <t>Amount
(in millions)</t>
  </si>
  <si>
    <t>EPS Impact
(per share)</t>
  </si>
  <si>
    <t>Corporate &amp; Other</t>
  </si>
  <si>
    <t>Less:</t>
  </si>
  <si>
    <t>Plus:  Depreciation, Depletion and Amortization</t>
  </si>
  <si>
    <t xml:space="preserve">(i) </t>
  </si>
  <si>
    <t>The non-GAAP financial measures we present should not be considered as substitutes for, or superior to, measures of financial performance prepared in accordance with GAAP.  In addition, because these non-GAAP measures, as presented, are not determined in accordance with GAAP, they are thus susceptible to varying interpretations and calculations and may not be comparable to other similarly titled measures of other companies.</t>
  </si>
  <si>
    <t>Restructuring</t>
  </si>
  <si>
    <t>Asset write-off</t>
  </si>
  <si>
    <t>Diluted net earnings (loss) per share</t>
  </si>
  <si>
    <t>Consolidated Net Income (Loss)</t>
  </si>
  <si>
    <t>Adjusted Diluted Net Earnings Per Share</t>
  </si>
  <si>
    <t>Brine inflow expenses</t>
  </si>
  <si>
    <t>Gross Margin (Loss)</t>
  </si>
  <si>
    <t>Adjusted diluted net earnings per share is defined as diluted net earnings per share, excluding the impact of notable items.  Notable items impact on diluted net earnings per share is calculated as notable item amount plus income tax effect, based on expected annual effective tax rate, divided by diluted weighted average shares.  Management believes that adjusted diluted net earnings per share provides securities analysts, investors and others, in addition to management, with useful supplemental information regarding our performance by excluding certain items that may not be indicative of or are unrelated to our core operating results. Management utilizes adjusted diluted net earnings per share in analyzing and assessing Mosaic’s overall performance, for financial and operating decision-making, and to forecast and plan for the future periods. Adjusted diluted net earnings per share also assists our management in comparing our and our competitors' operating results. Reconciliations of adjusted diluted net earnings per share to diluted net earnings per share for the periods presented are provided under “Consolidated Data” on the first page of this Selected Calendar Quarter Financial Information.</t>
  </si>
  <si>
    <t>Q4 2016</t>
  </si>
  <si>
    <t>Diluted weighted average # of shares outstanding</t>
  </si>
  <si>
    <t xml:space="preserve">(g) </t>
  </si>
  <si>
    <t>(m)</t>
  </si>
  <si>
    <t xml:space="preserve">(n) </t>
  </si>
  <si>
    <t>Less:  Consolidated Interest Expense, Net</t>
  </si>
  <si>
    <t>Plus:  Consolidated Depreciation, Depletion &amp; Amortization</t>
  </si>
  <si>
    <t>Pension de-risking</t>
  </si>
  <si>
    <t>Gain on sale of equity investment</t>
  </si>
  <si>
    <t>Plus:  Foreign Exchange Gain (Loss)</t>
  </si>
  <si>
    <t>Plus:  Other Income (Expense)</t>
  </si>
  <si>
    <t>Operating Earnings (Loss)</t>
  </si>
  <si>
    <t>Less:  Earnings from Consolidated Noncontrolling Interests</t>
  </si>
  <si>
    <t>Realized loss on RCRA Trust securities</t>
  </si>
  <si>
    <t>Depletion adjustment</t>
  </si>
  <si>
    <t>Foreign currency transaction (loss) gain</t>
  </si>
  <si>
    <t>Water loss expense</t>
  </si>
  <si>
    <t>Benefit from income taxes</t>
  </si>
  <si>
    <t>Other operating expenses</t>
  </si>
  <si>
    <t>Other expense</t>
  </si>
  <si>
    <t>ARO adjustment</t>
  </si>
  <si>
    <t>Plus:  Consolidated Provision for (Benefit from) Income Taxes</t>
  </si>
  <si>
    <t>Consolidated EBITDA</t>
  </si>
  <si>
    <t xml:space="preserve">Consolidated EBITDA is defined as consolidated Net Income (Loss) before net interest expense, depreciation, depletion and amortization and provision for/(benefit) from income taxes.  EBITDA is a non-GAAP financial measure that we provide to assist securities analysts, investors, lenders and others in their comparisons of operational performance, valuation and debt capacity across companies with differing capital, tax and legal structures.  Consolidated EBITDA should not be considered as an alternative to, or more meaningful than, consolidated Net Income (Loss) as a measure of operating performance.  A reconciliation of Consolidated Net Income (Loss) to Consolidated EBITDA is provided below. </t>
  </si>
  <si>
    <r>
      <t>Notable items impact on earnings per share</t>
    </r>
    <r>
      <rPr>
        <vertAlign val="superscript"/>
        <sz val="12"/>
        <color theme="1"/>
        <rFont val="Calibri"/>
        <family val="2"/>
        <scheme val="minor"/>
      </rPr>
      <t>(a)</t>
    </r>
  </si>
  <si>
    <r>
      <t>Adjusted diluted net earnings per share</t>
    </r>
    <r>
      <rPr>
        <vertAlign val="superscript"/>
        <sz val="11"/>
        <color theme="1"/>
        <rFont val="Calibri"/>
        <family val="2"/>
        <scheme val="minor"/>
      </rPr>
      <t>(a)</t>
    </r>
  </si>
  <si>
    <t>Notable Items Included in EBITDA</t>
  </si>
  <si>
    <t>Notable items included in Consolidated EBITDA</t>
  </si>
  <si>
    <t>The Company defines Consolidated EBITDA, a Non-GAAP measure, as consolidated Net Income (Loss) before net interest expense, depreciation, depletion and amortization and provision for/(benefit) from income taxes, as further described in "Non-GAAP Reconciliations".</t>
  </si>
  <si>
    <t>Q1 2017</t>
  </si>
  <si>
    <t>Fees related to purchase of Vale assets</t>
  </si>
  <si>
    <t>Corporate and Other</t>
  </si>
  <si>
    <t>Resolution of Canadian tax audit</t>
  </si>
  <si>
    <t>(Provision for) benefit from income taxes</t>
  </si>
  <si>
    <t>Liquidated damages for  CF ammonia agreement</t>
  </si>
  <si>
    <t>Q2 2017</t>
  </si>
  <si>
    <t>Q2 2018</t>
  </si>
  <si>
    <t>Q3 2017</t>
  </si>
  <si>
    <t>Q4 2017</t>
  </si>
  <si>
    <t>Q1 2018</t>
  </si>
  <si>
    <t>Q3 2018</t>
  </si>
  <si>
    <t>Pre-issuance hedging gain (loss)</t>
  </si>
  <si>
    <t>Interest expense</t>
  </si>
  <si>
    <t xml:space="preserve">Miski Mayo </t>
  </si>
  <si>
    <t>Equity in net earnings (loss) of nonconsolidated companies</t>
  </si>
  <si>
    <t>Costs related to purchase of Vale Fertilizantes</t>
  </si>
  <si>
    <t>Gain on sale of land</t>
  </si>
  <si>
    <t>Other operating (income) expense</t>
  </si>
  <si>
    <t>Gross margin as a percent of sales</t>
  </si>
  <si>
    <t>Average BRL / USD</t>
  </si>
  <si>
    <t>The Mosaic Company - Mosaic Ferilizantes Segment</t>
  </si>
  <si>
    <t>Capital expenditures</t>
  </si>
  <si>
    <t>Supplemental Cost Information</t>
  </si>
  <si>
    <t>Average CAD / USD</t>
  </si>
  <si>
    <t>Gross margin as percent of sales</t>
  </si>
  <si>
    <t>Cash rock costs consumed / tonne</t>
  </si>
  <si>
    <t>Gross Margin Rate</t>
  </si>
  <si>
    <t>Consolidated foreign currency gain/(loss)</t>
  </si>
  <si>
    <t>Other operating expense</t>
  </si>
  <si>
    <t>Operating earnings</t>
  </si>
  <si>
    <t>Interest expense, net</t>
  </si>
  <si>
    <t>Earnings from consolidated companies before income taxes</t>
  </si>
  <si>
    <t>(Benefit from) provision for income taxes</t>
  </si>
  <si>
    <t>Earnings from consolidated companies</t>
  </si>
  <si>
    <t>Net earnings attributable to Mosaic</t>
  </si>
  <si>
    <t>After tax Notable items included in earnings</t>
  </si>
  <si>
    <t>Net cash provided by operating activities</t>
  </si>
  <si>
    <t>Net change in cash and cash equivalents</t>
  </si>
  <si>
    <t>Net debt</t>
  </si>
  <si>
    <t>Total net sales</t>
  </si>
  <si>
    <t>Cash paid for interest (net of amount capitalized)</t>
  </si>
  <si>
    <t>Cash paid for income taxes (net of refunds)</t>
  </si>
  <si>
    <t>Long-term debt (including current portion)</t>
  </si>
  <si>
    <t>MOP cash costs of brine management / production tonne</t>
  </si>
  <si>
    <t>Mosaic Fertilizantes</t>
  </si>
  <si>
    <t>Adjusted EBITDA</t>
  </si>
  <si>
    <t>Discrete Tax benefit (expense)</t>
  </si>
  <si>
    <t>Consolidated operating earnings</t>
  </si>
  <si>
    <t>Consolidated Depreciation, Depletion and Amortization</t>
  </si>
  <si>
    <t>Net cash (used in) provided by financing activities</t>
  </si>
  <si>
    <t>Net cash used in investing activities</t>
  </si>
  <si>
    <t>Effective Tax Rate (including discrete tax)</t>
  </si>
  <si>
    <r>
      <t>Consolidated EBITDA</t>
    </r>
    <r>
      <rPr>
        <vertAlign val="superscript"/>
        <sz val="11"/>
        <color theme="1"/>
        <rFont val="Calibri"/>
        <family val="2"/>
        <scheme val="minor"/>
      </rPr>
      <t>(b)</t>
    </r>
  </si>
  <si>
    <r>
      <t>Corporate and Other</t>
    </r>
    <r>
      <rPr>
        <vertAlign val="superscript"/>
        <sz val="11"/>
        <color theme="1"/>
        <rFont val="Calibri"/>
        <family val="2"/>
        <scheme val="minor"/>
      </rPr>
      <t>(c)</t>
    </r>
  </si>
  <si>
    <r>
      <t>Potash</t>
    </r>
    <r>
      <rPr>
        <vertAlign val="superscript"/>
        <sz val="11"/>
        <color theme="1"/>
        <rFont val="Calibri"/>
        <family val="2"/>
        <scheme val="minor"/>
      </rPr>
      <t>(d)</t>
    </r>
  </si>
  <si>
    <r>
      <t>Phosphates</t>
    </r>
    <r>
      <rPr>
        <vertAlign val="superscript"/>
        <sz val="11"/>
        <color theme="1"/>
        <rFont val="Calibri"/>
        <family val="2"/>
        <scheme val="minor"/>
      </rPr>
      <t>(d)</t>
    </r>
  </si>
  <si>
    <t>Discrete tax items relating to changes in US tax laws</t>
  </si>
  <si>
    <t>Other discrete tax Items</t>
  </si>
  <si>
    <t>Resolution of royalty matter</t>
  </si>
  <si>
    <t>Non-GAAP Financial Measures</t>
  </si>
  <si>
    <t>Potash Cash COGS/production tonne</t>
  </si>
  <si>
    <t>For the Potash segment, Cash COGS/production tonne is defined as cost of goods sold per sales tonne less depreciation, depletion, amortization, Canadian royalties and resource taxes and freight included in revenue and cost of goods sold.  Cash COGS/production tonne is provided to assist securities analysts, lenders and others in their comparisons of operational performance but should not be considered as an alternative to, or more meaningful than, Potash Cost of Goods Sold as a measure of operating performance.  A reconciliation of Cash COGS/production tonne to Potash Cost of Goods Sold is provided below.</t>
  </si>
  <si>
    <r>
      <t xml:space="preserve">Freight included in finished goods </t>
    </r>
    <r>
      <rPr>
        <i/>
        <sz val="11"/>
        <color theme="1"/>
        <rFont val="Calibri"/>
        <family val="2"/>
        <scheme val="minor"/>
      </rPr>
      <t>(in millions)</t>
    </r>
  </si>
  <si>
    <t>Phosphate produced in Brazil</t>
  </si>
  <si>
    <t>Potash produced in Brazil</t>
  </si>
  <si>
    <t>Purchased nutrients</t>
  </si>
  <si>
    <t>Phosphate Rock</t>
  </si>
  <si>
    <t>Plus:  Equity in net earnings (loss) of nonconsolidated companies</t>
  </si>
  <si>
    <t>Gross Margin $ / tonne of finished product</t>
  </si>
  <si>
    <t>(q)</t>
  </si>
  <si>
    <t>Integration costs</t>
  </si>
  <si>
    <t>Costs to capture synergies</t>
  </si>
  <si>
    <t>Other non-operating income (expense)</t>
  </si>
  <si>
    <t>Severance</t>
  </si>
  <si>
    <r>
      <t xml:space="preserve">Freight included in rock </t>
    </r>
    <r>
      <rPr>
        <i/>
        <sz val="11"/>
        <color theme="1"/>
        <rFont val="Calibri"/>
        <family val="2"/>
        <scheme val="minor"/>
      </rPr>
      <t>(in millions)</t>
    </r>
  </si>
  <si>
    <t>Notable Items Included in Gross Margin</t>
  </si>
  <si>
    <t>Gross margin $ / rock tonne</t>
  </si>
  <si>
    <t>Adjusted Gross Margin $ / tonne of finished product</t>
  </si>
  <si>
    <t>Adjusted Gross Margin (excluding notables)</t>
  </si>
  <si>
    <t>Adjusted Gross Margin (Loss) (excluding notables)</t>
  </si>
  <si>
    <t>Cash conversion costs / finished product tonne</t>
  </si>
  <si>
    <t>Adjusted EBITDA (excluding notables)</t>
  </si>
  <si>
    <t>Less:  Earnings (loss) from Consolidated Noncontrolling Interests</t>
  </si>
  <si>
    <t>Total Finished Product</t>
  </si>
  <si>
    <r>
      <t>Total Finished Product</t>
    </r>
    <r>
      <rPr>
        <b/>
        <vertAlign val="superscript"/>
        <sz val="11"/>
        <color theme="1"/>
        <rFont val="Calibri"/>
        <family val="2"/>
        <scheme val="minor"/>
      </rPr>
      <t>(d)</t>
    </r>
  </si>
  <si>
    <t>Less:  Earnings (Loss) from Consolidated Noncontrolling Interests</t>
  </si>
  <si>
    <t>Finished product sales volumes include intersegment sales.</t>
  </si>
  <si>
    <t>Refinement of inventory costing</t>
  </si>
  <si>
    <t>Less: Net earnings (loss) attributable to noncontrolling interests</t>
  </si>
  <si>
    <t>MOP production cash costs including brine are reflective of actual costs during the period.  These costs are captured in inventory and are not necessarily reflective of costs included in costs of goods sold for the period.</t>
  </si>
  <si>
    <r>
      <t xml:space="preserve">Segment Contributions </t>
    </r>
    <r>
      <rPr>
        <i/>
        <sz val="11"/>
        <color theme="1"/>
        <rFont val="Calibri"/>
        <family val="2"/>
        <scheme val="minor"/>
      </rPr>
      <t>(in millions)</t>
    </r>
  </si>
  <si>
    <r>
      <t xml:space="preserve">Total finished product tonnes sold </t>
    </r>
    <r>
      <rPr>
        <i/>
        <sz val="11"/>
        <color theme="1"/>
        <rFont val="Calibri"/>
        <family val="2"/>
        <scheme val="minor"/>
      </rPr>
      <t>('000 tonnes)</t>
    </r>
  </si>
  <si>
    <r>
      <t>Sales volumes</t>
    </r>
    <r>
      <rPr>
        <sz val="11"/>
        <color theme="1"/>
        <rFont val="Calibri"/>
        <family val="2"/>
        <scheme val="minor"/>
      </rPr>
      <t xml:space="preserve"> </t>
    </r>
    <r>
      <rPr>
        <i/>
        <sz val="11"/>
        <color theme="1"/>
        <rFont val="Calibri"/>
        <family val="2"/>
        <scheme val="minor"/>
      </rPr>
      <t>('000 tonnes)</t>
    </r>
    <r>
      <rPr>
        <i/>
        <vertAlign val="superscript"/>
        <sz val="11"/>
        <color theme="1"/>
        <rFont val="Calibri"/>
        <family val="2"/>
        <scheme val="minor"/>
      </rPr>
      <t>(d)</t>
    </r>
  </si>
  <si>
    <t>DAP/MAP</t>
  </si>
  <si>
    <t>MOP</t>
  </si>
  <si>
    <r>
      <t>Sales Volumes ('000 tonnes)</t>
    </r>
    <r>
      <rPr>
        <vertAlign val="superscript"/>
        <sz val="11"/>
        <color theme="1"/>
        <rFont val="Calibri"/>
        <family val="2"/>
        <scheme val="minor"/>
      </rPr>
      <t xml:space="preserve"> (m)</t>
    </r>
  </si>
  <si>
    <r>
      <t>MOP cash costs of production including brine / production tonne</t>
    </r>
    <r>
      <rPr>
        <vertAlign val="superscript"/>
        <sz val="11"/>
        <color theme="1"/>
        <rFont val="Calibri"/>
        <family val="2"/>
        <scheme val="minor"/>
      </rPr>
      <t>(q)</t>
    </r>
  </si>
  <si>
    <t>Average selling price of all rock sold.</t>
  </si>
  <si>
    <r>
      <t>Total tonnes produced</t>
    </r>
    <r>
      <rPr>
        <vertAlign val="superscript"/>
        <sz val="11"/>
        <color theme="1"/>
        <rFont val="Calibri"/>
        <family val="2"/>
        <scheme val="minor"/>
      </rPr>
      <t>(r)</t>
    </r>
  </si>
  <si>
    <t xml:space="preserve">(r) </t>
  </si>
  <si>
    <t xml:space="preserve">(s) </t>
  </si>
  <si>
    <t>Tax impact is based on our expected annual effective tax rate.</t>
  </si>
  <si>
    <r>
      <t>Tax Effect</t>
    </r>
    <r>
      <rPr>
        <b/>
        <vertAlign val="superscript"/>
        <sz val="11"/>
        <color theme="1"/>
        <rFont val="Calibri"/>
        <family val="2"/>
        <scheme val="minor"/>
      </rPr>
      <t xml:space="preserve">(s)
</t>
    </r>
    <r>
      <rPr>
        <b/>
        <sz val="11"/>
        <color theme="1"/>
        <rFont val="Calibri"/>
        <family val="2"/>
        <scheme val="minor"/>
      </rPr>
      <t>(in millions)</t>
    </r>
  </si>
  <si>
    <t xml:space="preserve">Cash COGS/production tonne </t>
  </si>
  <si>
    <t>Average price of all finished products sold by Potash, Phosphates, Mosaic Fertilizantes and India/China.</t>
  </si>
  <si>
    <t>Rock sales volumes include intersegment sales.</t>
  </si>
  <si>
    <t>Includes inbound freight, outbound freight and warehousing costs on K-Mag, animal feed and domestic MOP sales.</t>
  </si>
  <si>
    <t>Includes MicroEssentials and animal feed finished specialty products.</t>
  </si>
  <si>
    <t>The Company defines segment EBITDA as the related segment's operating earnings (loss) plus depreciation, depletion and amortization plus foreign exchange gain (loss) plus other income (expense) plus equity earnings (loss) less equity earnings (loss) from noncontrolling interests. EBITDA presented on a segment basis is a Non-GAAP financial measure.  See "Non-GAAP Reconciliations."</t>
  </si>
  <si>
    <t>Amounts are representative of our average sulfur costs in cost of goods sold.</t>
  </si>
  <si>
    <t>Starting in Q1 2018, Plant City was excluded from operational capacity.</t>
  </si>
  <si>
    <t>Segment EBITDA</t>
  </si>
  <si>
    <t>EBITDA presented at the segment level is defined as the related segment's operating earnings (loss) plus depreciation, depletion and amortization plus foreign exchange gain (loss) plus other income (expense) plus equity earnings (loss) less equity earnings (loss) from noncontrolling interests.  We provide these non-GAAP financial measures because we believe they are relevant and useful to securities analysts, investors and others because they are part of our internal management reporting and planning process, and our management uses these measures to evaluate the operational performance and valuation of our segments.  Management also uses these measures as a method of comparing segment, performance with that of its competitors.  Segment EBITDA should not be considered as alternatives to, or more meaningful than, segment Operating Earnings (Loss) and segment Operating Earnings (Loss)/sales tonne, respectively, as measures of operating performance.  Management believes Operating Earnings (Loss) and segment Operating Earnings (Loss)/sales tonne, respectively, are the most directly comparable GAAP measures because we do not allocate taxes on a segment basis.  Reconciliations of segment EBITDA to segment Operating Earnings (Loss) and segment Operating (Loss) Earnings/sales tonne, respectively, are provided as part of each segment's Selected Calendar Quarter Financial Information.</t>
  </si>
  <si>
    <t>Sales tax refund</t>
  </si>
  <si>
    <t>Capital Expenditures</t>
  </si>
  <si>
    <t xml:space="preserve">In addition to financial measures prepared in accordance with U.S. generally accepted accounting principles (“GAAP”), Mosaic has presented in this Selected Calendar Quarter Financial Information certain non-GAAP financial measures, or measures calculated based on non-GAAP financial measures, including: Adjusted Diluted Net Earnings Per Share, Consolidated EBITDA, Segment EBITDA, Adjusted EBITDA, Adjusted Gross Margin and Potash Cash COGS/production tonne.  Generally, a non-GAAP financial measure is a supplemental numerical measure of a company's performance, financial position or cash flows that either excludes or includes amounts that are not normally excluded or included in the most directly comparable measure calculated and presented in accordance with GAAP.  Each of the non-GAAP financial measures we present is determined as described below.  </t>
  </si>
  <si>
    <t>Adjusted EBITDA and Adjusted Gross Margin</t>
  </si>
  <si>
    <t>Notable items impact on Earnings Per Share is calculated as notable item amount plus income tax effect, based on expected annual effective tax rate, divided by diluted weighted average shares.  Adjusted Diluted Net Earnings per Share is defined as diluted net earnings (loss) per share excluding the impact of notable items.  See "Non-GAAP Reconciliations".</t>
  </si>
  <si>
    <t>Adjusted EBITDA is defined as EBITDA excluding the impact of notable items. Adjusted gross margin is defined as gross margin excluding the impact of notable items. Management believes the adjusted measures provides security analysts, investors, management &amp; others with useful supplemental information regarding our performance by excluding certain items that may not be  indicative of, or are unrelated to, our core operating results. Management utilizes adjusted EBITDA and adjusted gross margin in analyzing and assessing Mosaic's overall performance for financial and operating decision-making and to forecast and plan for future periods.</t>
  </si>
  <si>
    <t>Tax Effect(s)
(in millions)</t>
  </si>
  <si>
    <r>
      <t>Percent specialty</t>
    </r>
    <r>
      <rPr>
        <vertAlign val="superscript"/>
        <sz val="11"/>
        <color theme="1"/>
        <rFont val="Calibri"/>
        <family val="2"/>
        <scheme val="minor"/>
      </rPr>
      <t>(e)</t>
    </r>
  </si>
  <si>
    <r>
      <t>EBITDA</t>
    </r>
    <r>
      <rPr>
        <b/>
        <vertAlign val="superscript"/>
        <sz val="11"/>
        <color theme="1"/>
        <rFont val="Calibri"/>
        <family val="2"/>
        <scheme val="minor"/>
      </rPr>
      <t>(f)</t>
    </r>
  </si>
  <si>
    <r>
      <t>Specialty</t>
    </r>
    <r>
      <rPr>
        <vertAlign val="superscript"/>
        <sz val="11"/>
        <color theme="1"/>
        <rFont val="Calibri"/>
        <family val="2"/>
        <scheme val="minor"/>
      </rPr>
      <t>(g)</t>
    </r>
  </si>
  <si>
    <r>
      <t>Average finished product selling price (destination)</t>
    </r>
    <r>
      <rPr>
        <vertAlign val="superscript"/>
        <sz val="11"/>
        <color theme="1"/>
        <rFont val="Calibri"/>
        <family val="2"/>
        <scheme val="minor"/>
      </rPr>
      <t xml:space="preserve">(h) </t>
    </r>
  </si>
  <si>
    <r>
      <t>Total tonnes produced</t>
    </r>
    <r>
      <rPr>
        <vertAlign val="superscript"/>
        <sz val="11"/>
        <color theme="1"/>
        <rFont val="Calibri"/>
        <family val="2"/>
        <scheme val="minor"/>
      </rPr>
      <t>(i)</t>
    </r>
  </si>
  <si>
    <r>
      <t>Operating Rate</t>
    </r>
    <r>
      <rPr>
        <vertAlign val="superscript"/>
        <sz val="11"/>
        <color theme="1"/>
        <rFont val="Calibri"/>
        <family val="2"/>
        <scheme val="minor"/>
      </rPr>
      <t>(j)</t>
    </r>
  </si>
  <si>
    <r>
      <t>Ammonia (tonne)</t>
    </r>
    <r>
      <rPr>
        <vertAlign val="superscript"/>
        <sz val="11"/>
        <color theme="1"/>
        <rFont val="Calibri"/>
        <family val="2"/>
        <scheme val="minor"/>
      </rPr>
      <t>(k)</t>
    </r>
  </si>
  <si>
    <r>
      <t>Sulfur (long ton)</t>
    </r>
    <r>
      <rPr>
        <vertAlign val="superscript"/>
        <sz val="11"/>
        <color theme="1"/>
        <rFont val="Calibri"/>
        <family val="2"/>
        <scheme val="minor"/>
      </rPr>
      <t>(l)</t>
    </r>
  </si>
  <si>
    <r>
      <t>Average rock selling price (destination)</t>
    </r>
    <r>
      <rPr>
        <vertAlign val="superscript"/>
        <sz val="11"/>
        <color theme="1"/>
        <rFont val="Calibri"/>
        <family val="2"/>
        <scheme val="minor"/>
      </rPr>
      <t xml:space="preserve"> (n)</t>
    </r>
  </si>
  <si>
    <r>
      <t xml:space="preserve">Freight </t>
    </r>
    <r>
      <rPr>
        <vertAlign val="superscript"/>
        <sz val="11"/>
        <color theme="1"/>
        <rFont val="Calibri"/>
        <family val="2"/>
        <scheme val="minor"/>
      </rPr>
      <t>(o)</t>
    </r>
  </si>
  <si>
    <r>
      <t>Specialty</t>
    </r>
    <r>
      <rPr>
        <vertAlign val="superscript"/>
        <sz val="11"/>
        <color theme="1"/>
        <rFont val="Calibri"/>
        <family val="2"/>
        <scheme val="minor"/>
      </rPr>
      <t>(p)</t>
    </r>
  </si>
  <si>
    <r>
      <t>Average finished product selling price (destination)</t>
    </r>
    <r>
      <rPr>
        <vertAlign val="superscript"/>
        <sz val="11"/>
        <color theme="1"/>
        <rFont val="Calibri"/>
        <family val="2"/>
        <scheme val="minor"/>
      </rPr>
      <t>(h)</t>
    </r>
  </si>
  <si>
    <r>
      <t>Average finished product selling price (destination)</t>
    </r>
    <r>
      <rPr>
        <vertAlign val="superscript"/>
        <sz val="11"/>
        <rFont val="Calibri"/>
        <family val="2"/>
        <scheme val="minor"/>
      </rPr>
      <t>(h)</t>
    </r>
  </si>
  <si>
    <r>
      <t>Freight included in revenue &amp; cost of goods sold</t>
    </r>
    <r>
      <rPr>
        <vertAlign val="superscript"/>
        <sz val="11"/>
        <color theme="1"/>
        <rFont val="Calibri"/>
        <family val="2"/>
        <scheme val="minor"/>
      </rPr>
      <t>(o)</t>
    </r>
  </si>
  <si>
    <t>(h)</t>
  </si>
  <si>
    <t>(o)</t>
  </si>
  <si>
    <t xml:space="preserve">(f) </t>
  </si>
  <si>
    <t xml:space="preserve">(l) </t>
  </si>
  <si>
    <t>(p)</t>
  </si>
  <si>
    <t xml:space="preserve">(e) </t>
  </si>
  <si>
    <t>Includes phosphate and potash crop nutrients and animal feed ingredients.</t>
  </si>
  <si>
    <t>Earnout obligation</t>
  </si>
  <si>
    <t>Includes K-Mag, Aspire and animal feed finished specialty products.</t>
  </si>
  <si>
    <t>Includes MicroEssentials, K-Mag, Aspire and animal feed finished specialty products as a percentage of Phosphate and Potash segment sales tonnes.</t>
  </si>
  <si>
    <t>Change in Candadian tax regulations</t>
  </si>
  <si>
    <r>
      <t xml:space="preserve">Production tonnes </t>
    </r>
    <r>
      <rPr>
        <i/>
        <sz val="11"/>
        <color theme="1"/>
        <rFont val="Calibri"/>
        <family val="2"/>
        <scheme val="minor"/>
      </rPr>
      <t>(in thousands of mt)</t>
    </r>
  </si>
</sst>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0_);_(&quot;$&quot;* \(#,##0.0\);_(&quot;$&quot;* &quot;-&quot;??_);_(@_)"/>
    <numFmt numFmtId="165" formatCode="_(* #,##0.0_);_(* \(#,##0.0\);_(* &quot;-&quot;??_);_(@_)"/>
    <numFmt numFmtId="166" formatCode="_(* #,##0_);_(* \(#,##0\);_(* &quot;-&quot;??_);_(@_)"/>
    <numFmt numFmtId="167" formatCode="_(&quot;$&quot;* #,##0_);_(&quot;$&quot;* \(#,##0\);_(&quot;$&quot;* &quot;-&quot;??_);_(@_)"/>
    <numFmt numFmtId="168" formatCode="#%;\(#%\)"/>
    <numFmt numFmtId="169" formatCode="_(* #,##0.00_);_(* \(#,##0.00\);_(* &quot;-&quot;_);_(@_)"/>
    <numFmt numFmtId="170" formatCode="_(&quot;$&quot;* #,##0.00_);_(&quot;$&quot;* \(#,##0.00\);_(&quot;$&quot;* &quot;-&quot;_);_(@_)"/>
    <numFmt numFmtId="171" formatCode="_(&quot;$&quot;* #,##0.000_);_(&quot;$&quot;* \(#,##0.000\);_(&quot;$&quot;* &quot;-&quot;??_);_(@_)"/>
  </numFmts>
  <fonts count="25"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6"/>
      <color theme="1"/>
      <name val="Calibri"/>
      <family val="2"/>
      <scheme val="minor"/>
    </font>
    <font>
      <b/>
      <sz val="10"/>
      <color theme="0"/>
      <name val="Calibri"/>
      <family val="2"/>
      <scheme val="minor"/>
    </font>
    <font>
      <b/>
      <sz val="10"/>
      <color theme="1"/>
      <name val="Calibri"/>
      <family val="2"/>
      <scheme val="minor"/>
    </font>
    <font>
      <b/>
      <sz val="10"/>
      <color indexed="8"/>
      <name val="Calibri"/>
      <family val="2"/>
      <scheme val="minor"/>
    </font>
    <font>
      <i/>
      <sz val="11"/>
      <color theme="1"/>
      <name val="Calibri"/>
      <family val="2"/>
      <scheme val="minor"/>
    </font>
    <font>
      <b/>
      <sz val="11"/>
      <name val="Calibri"/>
      <family val="2"/>
      <scheme val="minor"/>
    </font>
    <font>
      <sz val="11"/>
      <color indexed="8"/>
      <name val="Calibri"/>
      <family val="2"/>
      <scheme val="minor"/>
    </font>
    <font>
      <sz val="11"/>
      <color rgb="FF00B0F0"/>
      <name val="Calibri"/>
      <family val="2"/>
      <scheme val="minor"/>
    </font>
    <font>
      <sz val="10"/>
      <color indexed="8"/>
      <name val="MS Sans Serif"/>
      <family val="2"/>
    </font>
    <font>
      <vertAlign val="superscript"/>
      <sz val="11"/>
      <name val="Calibri"/>
      <family val="2"/>
      <scheme val="minor"/>
    </font>
    <font>
      <vertAlign val="superscript"/>
      <sz val="12"/>
      <name val="Calibri"/>
      <family val="2"/>
      <scheme val="minor"/>
    </font>
    <font>
      <vertAlign val="superscript"/>
      <sz val="11"/>
      <color theme="1"/>
      <name val="Calibri"/>
      <family val="2"/>
      <scheme val="minor"/>
    </font>
    <font>
      <b/>
      <vertAlign val="superscript"/>
      <sz val="11"/>
      <color theme="1"/>
      <name val="Calibri"/>
      <family val="2"/>
      <scheme val="minor"/>
    </font>
    <font>
      <b/>
      <sz val="14"/>
      <color theme="1"/>
      <name val="Calibri"/>
      <family val="2"/>
      <scheme val="minor"/>
    </font>
    <font>
      <sz val="11"/>
      <color rgb="FFFF0000"/>
      <name val="Calibri"/>
      <family val="2"/>
      <scheme val="minor"/>
    </font>
    <font>
      <vertAlign val="superscript"/>
      <sz val="12"/>
      <color theme="1"/>
      <name val="Calibri"/>
      <family val="2"/>
      <scheme val="minor"/>
    </font>
    <font>
      <b/>
      <sz val="11"/>
      <color theme="0"/>
      <name val="Calibri"/>
      <family val="2"/>
      <scheme val="minor"/>
    </font>
    <font>
      <i/>
      <vertAlign val="superscript"/>
      <sz val="11"/>
      <color theme="1"/>
      <name val="Calibri"/>
      <family val="2"/>
      <scheme val="minor"/>
    </font>
    <font>
      <b/>
      <sz val="11"/>
      <color indexed="8"/>
      <name val="Calibri"/>
      <family val="2"/>
      <scheme val="minor"/>
    </font>
    <font>
      <i/>
      <sz val="11"/>
      <color indexed="8"/>
      <name val="Calibri"/>
      <family val="2"/>
      <scheme val="minor"/>
    </font>
  </fonts>
  <fills count="10">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indexed="9"/>
        <bgColor indexed="64"/>
      </patternFill>
    </fill>
    <fill>
      <patternFill patternType="solid">
        <fgColor theme="0"/>
        <bgColor theme="0" tint="-0.14999847407452621"/>
      </patternFill>
    </fill>
    <fill>
      <patternFill patternType="solid">
        <fgColor theme="4" tint="0.79998168889431442"/>
        <bgColor theme="0" tint="-0.14999847407452621"/>
      </patternFill>
    </fill>
    <fill>
      <patternFill patternType="solid">
        <fgColor theme="4" tint="0.79998168889431442"/>
        <bgColor indexed="64"/>
      </patternFill>
    </fill>
    <fill>
      <patternFill patternType="solid">
        <fgColor theme="8" tint="0.79998168889431442"/>
        <bgColor indexed="64"/>
      </patternFill>
    </fill>
    <fill>
      <patternFill patternType="solid">
        <fgColor theme="0" tint="-0.14999847407452621"/>
        <bgColor indexed="64"/>
      </patternFill>
    </fill>
  </fills>
  <borders count="18">
    <border>
      <left/>
      <right/>
      <top/>
      <bottom/>
      <diagonal/>
    </border>
    <border>
      <left/>
      <right/>
      <top/>
      <bottom style="thin">
        <color indexed="64"/>
      </bottom>
      <diagonal/>
    </border>
    <border>
      <left/>
      <right/>
      <top style="thin">
        <color indexed="64"/>
      </top>
      <bottom style="double">
        <color indexed="64"/>
      </bottom>
      <diagonal/>
    </border>
    <border>
      <left/>
      <right/>
      <top style="thin">
        <color indexed="64"/>
      </top>
      <bottom style="thin">
        <color indexed="64"/>
      </bottom>
      <diagonal/>
    </border>
    <border>
      <left/>
      <right/>
      <top/>
      <bottom style="thin">
        <color theme="1" tint="0.499984740745262"/>
      </bottom>
      <diagonal/>
    </border>
    <border>
      <left/>
      <right/>
      <top style="thin">
        <color theme="1" tint="0.499984740745262"/>
      </top>
      <bottom style="double">
        <color theme="1" tint="0.499984740745262"/>
      </bottom>
      <diagonal/>
    </border>
    <border>
      <left/>
      <right/>
      <top style="thin">
        <color indexed="64"/>
      </top>
      <bottom/>
      <diagonal/>
    </border>
    <border>
      <left style="thin">
        <color indexed="64"/>
      </left>
      <right style="thin">
        <color theme="1"/>
      </right>
      <top style="thin">
        <color indexed="64"/>
      </top>
      <bottom style="medium">
        <color theme="1"/>
      </bottom>
      <diagonal/>
    </border>
    <border>
      <left/>
      <right style="thin">
        <color theme="1"/>
      </right>
      <top style="thin">
        <color indexed="64"/>
      </top>
      <bottom style="medium">
        <color theme="1"/>
      </bottom>
      <diagonal/>
    </border>
    <border>
      <left/>
      <right style="thin">
        <color indexed="64"/>
      </right>
      <top style="thin">
        <color indexed="64"/>
      </top>
      <bottom style="medium">
        <color theme="1"/>
      </bottom>
      <diagonal/>
    </border>
    <border>
      <left style="thin">
        <color indexed="64"/>
      </left>
      <right style="thin">
        <color theme="1"/>
      </right>
      <top/>
      <bottom style="thin">
        <color theme="1"/>
      </bottom>
      <diagonal/>
    </border>
    <border>
      <left/>
      <right style="thin">
        <color theme="1"/>
      </right>
      <top/>
      <bottom style="thin">
        <color theme="1"/>
      </bottom>
      <diagonal/>
    </border>
    <border>
      <left/>
      <right style="thin">
        <color indexed="64"/>
      </right>
      <top/>
      <bottom style="thin">
        <color theme="1"/>
      </bottom>
      <diagonal/>
    </border>
    <border>
      <left style="thin">
        <color indexed="64"/>
      </left>
      <right style="thin">
        <color indexed="64"/>
      </right>
      <top style="thin">
        <color indexed="64"/>
      </top>
      <bottom style="thin">
        <color indexed="64"/>
      </bottom>
      <diagonal/>
    </border>
    <border>
      <left style="thin">
        <color indexed="64"/>
      </left>
      <right style="thin">
        <color theme="1"/>
      </right>
      <top/>
      <bottom style="thin">
        <color indexed="64"/>
      </bottom>
      <diagonal/>
    </border>
    <border>
      <left/>
      <right style="thin">
        <color theme="1"/>
      </right>
      <top/>
      <bottom style="thin">
        <color indexed="64"/>
      </bottom>
      <diagonal/>
    </border>
    <border>
      <left style="thin">
        <color theme="1"/>
      </left>
      <right style="thin">
        <color theme="1"/>
      </right>
      <top/>
      <bottom style="double">
        <color indexed="64"/>
      </bottom>
      <diagonal/>
    </border>
    <border>
      <left style="thin">
        <color theme="1"/>
      </left>
      <right style="thin">
        <color indexed="64"/>
      </right>
      <top/>
      <bottom style="double">
        <color indexed="64"/>
      </bottom>
      <diagonal/>
    </border>
  </borders>
  <cellStyleXfs count="10">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3" fillId="0" borderId="0"/>
    <xf numFmtId="0" fontId="13"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cellStyleXfs>
  <cellXfs count="411">
    <xf numFmtId="0" fontId="0" fillId="0" borderId="0" xfId="0"/>
    <xf numFmtId="0" fontId="0" fillId="0" borderId="0" xfId="0" applyFill="1"/>
    <xf numFmtId="167" fontId="0" fillId="0" borderId="0" xfId="2" applyNumberFormat="1" applyFont="1" applyFill="1"/>
    <xf numFmtId="0" fontId="2" fillId="0" borderId="0" xfId="0" applyFont="1" applyFill="1"/>
    <xf numFmtId="0" fontId="0" fillId="2" borderId="0" xfId="0" applyFill="1"/>
    <xf numFmtId="0" fontId="2" fillId="2" borderId="0" xfId="0" applyFont="1" applyFill="1"/>
    <xf numFmtId="0" fontId="0" fillId="3" borderId="0" xfId="0" applyFill="1"/>
    <xf numFmtId="0" fontId="2" fillId="3" borderId="0" xfId="0" applyFont="1" applyFill="1"/>
    <xf numFmtId="0" fontId="8" fillId="3" borderId="0" xfId="0" applyFont="1" applyFill="1" applyBorder="1" applyAlignment="1">
      <alignment horizontal="center" wrapText="1"/>
    </xf>
    <xf numFmtId="0" fontId="5" fillId="3" borderId="0" xfId="0" applyFont="1" applyFill="1"/>
    <xf numFmtId="0" fontId="9" fillId="0" borderId="0" xfId="0" applyFont="1" applyFill="1"/>
    <xf numFmtId="0" fontId="14" fillId="4" borderId="0" xfId="4" applyFont="1" applyFill="1" applyBorder="1" applyAlignment="1">
      <alignment horizontal="left" vertical="top"/>
    </xf>
    <xf numFmtId="0" fontId="15" fillId="4" borderId="0" xfId="4" applyFont="1" applyFill="1" applyBorder="1" applyAlignment="1">
      <alignment horizontal="left" vertical="top"/>
    </xf>
    <xf numFmtId="0" fontId="0" fillId="3" borderId="0" xfId="0" applyFont="1" applyFill="1"/>
    <xf numFmtId="0" fontId="7" fillId="0" borderId="4" xfId="0" applyFont="1" applyFill="1" applyBorder="1" applyAlignment="1">
      <alignment horizontal="center"/>
    </xf>
    <xf numFmtId="0" fontId="18" fillId="0" borderId="0" xfId="0" applyFont="1"/>
    <xf numFmtId="167" fontId="2" fillId="0" borderId="0" xfId="2" applyNumberFormat="1" applyFont="1" applyFill="1" applyBorder="1"/>
    <xf numFmtId="167" fontId="10" fillId="0" borderId="0" xfId="2" applyNumberFormat="1" applyFont="1" applyFill="1" applyBorder="1"/>
    <xf numFmtId="167" fontId="2" fillId="0" borderId="0" xfId="2" applyNumberFormat="1" applyFont="1" applyFill="1" applyBorder="1" applyAlignment="1">
      <alignment horizontal="center"/>
    </xf>
    <xf numFmtId="0" fontId="0" fillId="0" borderId="0" xfId="0" applyFont="1" applyFill="1"/>
    <xf numFmtId="0" fontId="9" fillId="0" borderId="0" xfId="0" applyFont="1" applyFill="1" applyAlignment="1">
      <alignment horizontal="left" indent="1"/>
    </xf>
    <xf numFmtId="0" fontId="5" fillId="0" borderId="0" xfId="0" applyFont="1" applyFill="1"/>
    <xf numFmtId="0" fontId="0" fillId="0" borderId="0" xfId="0" applyFont="1" applyFill="1" applyAlignment="1">
      <alignment horizontal="left"/>
    </xf>
    <xf numFmtId="166" fontId="0" fillId="0" borderId="4" xfId="0" applyNumberFormat="1" applyFont="1" applyFill="1" applyBorder="1"/>
    <xf numFmtId="41" fontId="0" fillId="0" borderId="0" xfId="0" applyNumberFormat="1" applyFill="1"/>
    <xf numFmtId="0" fontId="2" fillId="0" borderId="1" xfId="0" applyFont="1" applyBorder="1" applyAlignment="1">
      <alignment horizontal="center"/>
    </xf>
    <xf numFmtId="0" fontId="0" fillId="0" borderId="0" xfId="0" applyAlignment="1">
      <alignment vertical="center"/>
    </xf>
    <xf numFmtId="41" fontId="1" fillId="0" borderId="0" xfId="3" applyNumberFormat="1" applyFont="1" applyFill="1" applyBorder="1" applyAlignment="1">
      <alignment horizontal="right"/>
    </xf>
    <xf numFmtId="0" fontId="0" fillId="0" borderId="0" xfId="0" applyFill="1" applyAlignment="1">
      <alignment horizontal="center"/>
    </xf>
    <xf numFmtId="0" fontId="9" fillId="0" borderId="0" xfId="0" applyFont="1" applyAlignment="1">
      <alignment vertical="center"/>
    </xf>
    <xf numFmtId="167" fontId="0" fillId="0" borderId="0" xfId="2" applyNumberFormat="1" applyFont="1" applyFill="1" applyAlignment="1">
      <alignment horizontal="right"/>
    </xf>
    <xf numFmtId="167" fontId="0" fillId="0" borderId="2" xfId="2" applyNumberFormat="1" applyFont="1" applyFill="1" applyBorder="1" applyAlignment="1">
      <alignment horizontal="right"/>
    </xf>
    <xf numFmtId="41" fontId="0" fillId="0" borderId="0" xfId="2" applyNumberFormat="1" applyFont="1" applyFill="1" applyAlignment="1">
      <alignment horizontal="right"/>
    </xf>
    <xf numFmtId="167" fontId="0" fillId="0" borderId="6" xfId="2" applyNumberFormat="1" applyFont="1" applyFill="1" applyBorder="1" applyAlignment="1">
      <alignment horizontal="right"/>
    </xf>
    <xf numFmtId="0" fontId="0" fillId="0" borderId="0" xfId="0" applyFill="1" applyAlignment="1">
      <alignment horizontal="center"/>
    </xf>
    <xf numFmtId="0" fontId="0" fillId="0" borderId="0" xfId="0" applyFill="1" applyAlignment="1">
      <alignment horizontal="center"/>
    </xf>
    <xf numFmtId="0" fontId="2" fillId="0" borderId="7" xfId="6" applyFont="1" applyBorder="1"/>
    <xf numFmtId="0" fontId="2" fillId="0" borderId="8" xfId="6" applyFont="1" applyBorder="1"/>
    <xf numFmtId="0" fontId="21" fillId="0" borderId="8" xfId="6" applyFont="1" applyFill="1" applyBorder="1"/>
    <xf numFmtId="0" fontId="2" fillId="0" borderId="8" xfId="6" applyFont="1" applyFill="1" applyBorder="1" applyAlignment="1">
      <alignment horizontal="center"/>
    </xf>
    <xf numFmtId="0" fontId="1" fillId="3" borderId="11" xfId="6" applyFont="1" applyFill="1" applyBorder="1"/>
    <xf numFmtId="0" fontId="0" fillId="3" borderId="11" xfId="6" applyFont="1" applyFill="1" applyBorder="1"/>
    <xf numFmtId="42" fontId="1" fillId="5" borderId="11" xfId="2" applyNumberFormat="1" applyFont="1" applyFill="1" applyBorder="1"/>
    <xf numFmtId="167" fontId="1" fillId="3" borderId="11" xfId="6" applyNumberFormat="1" applyFont="1" applyFill="1" applyBorder="1"/>
    <xf numFmtId="167" fontId="4" fillId="3" borderId="11" xfId="2" applyNumberFormat="1" applyFont="1" applyFill="1" applyBorder="1"/>
    <xf numFmtId="44" fontId="1" fillId="3" borderId="11" xfId="6" applyNumberFormat="1" applyFont="1" applyFill="1" applyBorder="1"/>
    <xf numFmtId="44" fontId="1" fillId="3" borderId="12" xfId="2" applyFont="1" applyFill="1" applyBorder="1"/>
    <xf numFmtId="166" fontId="1" fillId="5" borderId="11" xfId="2" applyNumberFormat="1" applyFont="1" applyFill="1" applyBorder="1"/>
    <xf numFmtId="41" fontId="1" fillId="3" borderId="11" xfId="2" applyNumberFormat="1" applyFont="1" applyFill="1" applyBorder="1"/>
    <xf numFmtId="43" fontId="1" fillId="3" borderId="11" xfId="2" applyNumberFormat="1" applyFont="1" applyFill="1" applyBorder="1"/>
    <xf numFmtId="169" fontId="1" fillId="5" borderId="11" xfId="2" applyNumberFormat="1" applyFont="1" applyFill="1" applyBorder="1"/>
    <xf numFmtId="0" fontId="2" fillId="0" borderId="14" xfId="6" applyFont="1" applyFill="1" applyBorder="1" applyAlignment="1">
      <alignment horizontal="right"/>
    </xf>
    <xf numFmtId="0" fontId="2" fillId="0" borderId="15" xfId="6" applyFont="1" applyFill="1" applyBorder="1"/>
    <xf numFmtId="167" fontId="2" fillId="0" borderId="16" xfId="7" applyNumberFormat="1" applyFont="1" applyFill="1" applyBorder="1"/>
    <xf numFmtId="167" fontId="2" fillId="0" borderId="15" xfId="6" applyNumberFormat="1" applyFont="1" applyFill="1" applyBorder="1"/>
    <xf numFmtId="167" fontId="2" fillId="0" borderId="16" xfId="2" applyNumberFormat="1" applyFont="1" applyFill="1" applyBorder="1"/>
    <xf numFmtId="169" fontId="2" fillId="0" borderId="15" xfId="6" applyNumberFormat="1" applyFont="1" applyFill="1" applyBorder="1"/>
    <xf numFmtId="44" fontId="2" fillId="0" borderId="17" xfId="2" applyFont="1" applyFill="1" applyBorder="1"/>
    <xf numFmtId="0" fontId="1" fillId="6" borderId="11" xfId="6" applyFont="1" applyFill="1" applyBorder="1"/>
    <xf numFmtId="167" fontId="1" fillId="6" borderId="11" xfId="6" applyNumberFormat="1" applyFont="1" applyFill="1" applyBorder="1"/>
    <xf numFmtId="43" fontId="1" fillId="6" borderId="12" xfId="6" applyNumberFormat="1" applyFont="1" applyFill="1" applyBorder="1"/>
    <xf numFmtId="0" fontId="0" fillId="7" borderId="11" xfId="6" applyFont="1" applyFill="1" applyBorder="1"/>
    <xf numFmtId="0" fontId="1" fillId="7" borderId="11" xfId="6" applyFont="1" applyFill="1" applyBorder="1"/>
    <xf numFmtId="166" fontId="1" fillId="6" borderId="11" xfId="2" applyNumberFormat="1" applyFont="1" applyFill="1" applyBorder="1"/>
    <xf numFmtId="41" fontId="1" fillId="7" borderId="11" xfId="2" applyNumberFormat="1" applyFont="1" applyFill="1" applyBorder="1"/>
    <xf numFmtId="41" fontId="4" fillId="7" borderId="11" xfId="7" applyNumberFormat="1" applyFont="1" applyFill="1" applyBorder="1"/>
    <xf numFmtId="43" fontId="1" fillId="7" borderId="11" xfId="2" applyNumberFormat="1" applyFont="1" applyFill="1" applyBorder="1"/>
    <xf numFmtId="43" fontId="1" fillId="7" borderId="12" xfId="6" applyNumberFormat="1" applyFont="1" applyFill="1" applyBorder="1"/>
    <xf numFmtId="0" fontId="1" fillId="7" borderId="13" xfId="6" applyFont="1" applyFill="1" applyBorder="1"/>
    <xf numFmtId="41" fontId="1" fillId="7" borderId="13" xfId="2" applyNumberFormat="1" applyFont="1" applyFill="1" applyBorder="1"/>
    <xf numFmtId="43" fontId="1" fillId="7" borderId="13" xfId="2" applyNumberFormat="1" applyFont="1" applyFill="1" applyBorder="1"/>
    <xf numFmtId="41" fontId="4" fillId="0" borderId="11" xfId="7" applyNumberFormat="1" applyFont="1" applyFill="1" applyBorder="1"/>
    <xf numFmtId="0" fontId="2" fillId="0" borderId="8" xfId="6" applyFont="1" applyBorder="1" applyAlignment="1">
      <alignment horizontal="center" wrapText="1"/>
    </xf>
    <xf numFmtId="0" fontId="2" fillId="0" borderId="9" xfId="6" applyFont="1" applyBorder="1" applyAlignment="1">
      <alignment horizontal="center" wrapText="1"/>
    </xf>
    <xf numFmtId="167" fontId="0" fillId="0" borderId="6" xfId="2" applyNumberFormat="1" applyFont="1" applyFill="1" applyBorder="1"/>
    <xf numFmtId="41" fontId="0" fillId="0" borderId="0" xfId="0" applyNumberFormat="1" applyBorder="1"/>
    <xf numFmtId="167" fontId="0" fillId="0" borderId="2" xfId="2" applyNumberFormat="1" applyFont="1" applyBorder="1"/>
    <xf numFmtId="0" fontId="2" fillId="6" borderId="10" xfId="6" applyFont="1" applyFill="1" applyBorder="1" applyAlignment="1">
      <alignment horizontal="left"/>
    </xf>
    <xf numFmtId="0" fontId="0" fillId="3" borderId="10" xfId="6" applyFont="1" applyFill="1" applyBorder="1" applyAlignment="1">
      <alignment horizontal="left" indent="2"/>
    </xf>
    <xf numFmtId="0" fontId="0" fillId="7" borderId="10" xfId="6" applyFont="1" applyFill="1" applyBorder="1" applyAlignment="1">
      <alignment horizontal="left" indent="2"/>
    </xf>
    <xf numFmtId="0" fontId="0" fillId="0" borderId="10" xfId="6" applyFont="1" applyFill="1" applyBorder="1" applyAlignment="1">
      <alignment horizontal="left" indent="2"/>
    </xf>
    <xf numFmtId="0" fontId="0" fillId="0" borderId="11" xfId="6" applyFont="1" applyFill="1" applyBorder="1"/>
    <xf numFmtId="166" fontId="1" fillId="0" borderId="11" xfId="2" applyNumberFormat="1" applyFont="1" applyFill="1" applyBorder="1"/>
    <xf numFmtId="169" fontId="1" fillId="7" borderId="11" xfId="2" applyNumberFormat="1" applyFont="1" applyFill="1" applyBorder="1"/>
    <xf numFmtId="0" fontId="0" fillId="0" borderId="0" xfId="0" applyFont="1" applyFill="1" applyAlignment="1">
      <alignment horizontal="left" indent="2"/>
    </xf>
    <xf numFmtId="0" fontId="1" fillId="0" borderId="11" xfId="6" applyFont="1" applyFill="1" applyBorder="1"/>
    <xf numFmtId="41" fontId="0" fillId="0" borderId="0" xfId="2" applyNumberFormat="1" applyFont="1" applyFill="1" applyBorder="1" applyAlignment="1">
      <alignment horizontal="right"/>
    </xf>
    <xf numFmtId="166" fontId="1" fillId="7" borderId="11" xfId="2" applyNumberFormat="1" applyFont="1" applyFill="1" applyBorder="1"/>
    <xf numFmtId="0" fontId="0" fillId="0" borderId="0" xfId="0" applyFill="1" applyAlignment="1">
      <alignment horizontal="left" indent="2"/>
    </xf>
    <xf numFmtId="167" fontId="0" fillId="0" borderId="0" xfId="2" applyNumberFormat="1" applyFont="1" applyBorder="1"/>
    <xf numFmtId="167" fontId="2" fillId="0" borderId="0" xfId="7" applyNumberFormat="1" applyFont="1" applyFill="1" applyBorder="1"/>
    <xf numFmtId="44" fontId="2" fillId="0" borderId="0" xfId="2" applyFont="1" applyFill="1" applyBorder="1"/>
    <xf numFmtId="0" fontId="2" fillId="0" borderId="0" xfId="6" applyFont="1" applyFill="1" applyBorder="1" applyAlignment="1">
      <alignment horizontal="right"/>
    </xf>
    <xf numFmtId="0" fontId="2" fillId="0" borderId="0" xfId="6" applyFont="1" applyFill="1" applyBorder="1"/>
    <xf numFmtId="167" fontId="2" fillId="0" borderId="0" xfId="6" applyNumberFormat="1" applyFont="1" applyFill="1" applyBorder="1"/>
    <xf numFmtId="169" fontId="2" fillId="0" borderId="0" xfId="6" applyNumberFormat="1" applyFont="1" applyFill="1" applyBorder="1"/>
    <xf numFmtId="0" fontId="2" fillId="0" borderId="0" xfId="0" applyFont="1" applyAlignment="1">
      <alignment vertical="center"/>
    </xf>
    <xf numFmtId="41" fontId="1" fillId="0" borderId="0" xfId="2" applyNumberFormat="1" applyFont="1" applyFill="1" applyBorder="1" applyAlignment="1">
      <alignment horizontal="center"/>
    </xf>
    <xf numFmtId="0" fontId="0" fillId="3" borderId="10" xfId="6" applyFont="1" applyFill="1" applyBorder="1" applyAlignment="1">
      <alignment horizontal="left" wrapText="1" indent="2"/>
    </xf>
    <xf numFmtId="0" fontId="1" fillId="8" borderId="10" xfId="6" applyFont="1" applyFill="1" applyBorder="1" applyAlignment="1">
      <alignment horizontal="left" indent="2"/>
    </xf>
    <xf numFmtId="0" fontId="2" fillId="0" borderId="1" xfId="6" applyFont="1" applyBorder="1" applyAlignment="1">
      <alignment horizontal="center"/>
    </xf>
    <xf numFmtId="170" fontId="1" fillId="5" borderId="11" xfId="2" applyNumberFormat="1" applyFont="1" applyFill="1" applyBorder="1"/>
    <xf numFmtId="43" fontId="1" fillId="6" borderId="11" xfId="1" applyFont="1" applyFill="1" applyBorder="1"/>
    <xf numFmtId="43" fontId="1" fillId="5" borderId="11" xfId="1" applyFont="1" applyFill="1" applyBorder="1"/>
    <xf numFmtId="43" fontId="1" fillId="7" borderId="11" xfId="1" applyFont="1" applyFill="1" applyBorder="1"/>
    <xf numFmtId="0" fontId="2" fillId="0" borderId="1" xfId="6" applyFont="1" applyBorder="1" applyAlignment="1"/>
    <xf numFmtId="0" fontId="2" fillId="0" borderId="1" xfId="0" applyFont="1" applyFill="1" applyBorder="1" applyAlignment="1">
      <alignment horizontal="center"/>
    </xf>
    <xf numFmtId="0" fontId="7" fillId="0" borderId="1" xfId="0" applyFont="1" applyFill="1" applyBorder="1" applyAlignment="1" applyProtection="1">
      <alignment horizontal="center"/>
      <protection locked="0"/>
    </xf>
    <xf numFmtId="0" fontId="0" fillId="0" borderId="0" xfId="0" applyFill="1" applyProtection="1">
      <protection locked="0"/>
    </xf>
    <xf numFmtId="0" fontId="5" fillId="0" borderId="0" xfId="0" applyFont="1" applyAlignment="1" applyProtection="1">
      <alignment horizontal="center"/>
      <protection locked="0"/>
    </xf>
    <xf numFmtId="43" fontId="0" fillId="0" borderId="0" xfId="0" applyNumberFormat="1" applyProtection="1">
      <protection locked="0"/>
    </xf>
    <xf numFmtId="0" fontId="0" fillId="0" borderId="0" xfId="0" applyProtection="1">
      <protection locked="0"/>
    </xf>
    <xf numFmtId="0" fontId="7" fillId="0" borderId="0" xfId="0" applyFont="1" applyFill="1" applyProtection="1">
      <protection locked="0"/>
    </xf>
    <xf numFmtId="0" fontId="0" fillId="2" borderId="0" xfId="0" applyFill="1" applyProtection="1">
      <protection locked="0"/>
    </xf>
    <xf numFmtId="0" fontId="2" fillId="2" borderId="0" xfId="0" applyFont="1" applyFill="1" applyProtection="1">
      <protection locked="0"/>
    </xf>
    <xf numFmtId="0" fontId="9" fillId="0" borderId="0" xfId="0" applyFont="1" applyProtection="1">
      <protection locked="0"/>
    </xf>
    <xf numFmtId="0" fontId="6" fillId="0" borderId="0" xfId="0" applyFont="1" applyFill="1" applyAlignment="1" applyProtection="1">
      <alignment horizontal="center" vertical="center"/>
      <protection locked="0"/>
    </xf>
    <xf numFmtId="0" fontId="2" fillId="0" borderId="0" xfId="0" applyFont="1" applyFill="1" applyProtection="1">
      <protection locked="0"/>
    </xf>
    <xf numFmtId="44" fontId="2" fillId="0" borderId="0" xfId="2" applyFont="1" applyFill="1" applyProtection="1">
      <protection locked="0"/>
    </xf>
    <xf numFmtId="0" fontId="0" fillId="0" borderId="0" xfId="0" applyFont="1" applyFill="1" applyProtection="1">
      <protection locked="0"/>
    </xf>
    <xf numFmtId="43" fontId="1" fillId="0" borderId="0" xfId="2" applyNumberFormat="1" applyFont="1" applyFill="1" applyProtection="1">
      <protection locked="0"/>
    </xf>
    <xf numFmtId="44" fontId="0" fillId="0" borderId="6" xfId="0" applyNumberFormat="1" applyBorder="1" applyProtection="1">
      <protection locked="0"/>
    </xf>
    <xf numFmtId="165" fontId="1" fillId="0" borderId="0" xfId="1" applyNumberFormat="1" applyFont="1" applyFill="1" applyProtection="1">
      <protection locked="0"/>
    </xf>
    <xf numFmtId="167" fontId="2" fillId="0" borderId="0" xfId="2" applyNumberFormat="1" applyFont="1" applyFill="1" applyProtection="1">
      <protection locked="0"/>
    </xf>
    <xf numFmtId="164" fontId="0" fillId="0" borderId="0" xfId="2" applyNumberFormat="1" applyFont="1" applyFill="1" applyProtection="1">
      <protection locked="0"/>
    </xf>
    <xf numFmtId="0" fontId="9" fillId="0" borderId="0" xfId="0" applyFont="1" applyFill="1" applyAlignment="1" applyProtection="1">
      <alignment horizontal="left"/>
      <protection locked="0"/>
    </xf>
    <xf numFmtId="9" fontId="9" fillId="0" borderId="0" xfId="3" applyFont="1" applyFill="1" applyProtection="1">
      <protection locked="0"/>
    </xf>
    <xf numFmtId="167" fontId="2" fillId="0" borderId="0" xfId="2" applyNumberFormat="1" applyFont="1" applyFill="1" applyBorder="1" applyProtection="1">
      <protection locked="0"/>
    </xf>
    <xf numFmtId="167" fontId="1" fillId="0" borderId="0" xfId="2" applyNumberFormat="1" applyFont="1" applyFill="1" applyBorder="1" applyProtection="1">
      <protection locked="0"/>
    </xf>
    <xf numFmtId="167" fontId="0" fillId="0" borderId="0" xfId="2" applyNumberFormat="1" applyFont="1" applyFill="1" applyProtection="1">
      <protection locked="0"/>
    </xf>
    <xf numFmtId="166" fontId="0" fillId="0" borderId="1" xfId="3" applyNumberFormat="1" applyFont="1" applyFill="1" applyBorder="1" applyProtection="1">
      <protection locked="0"/>
    </xf>
    <xf numFmtId="166" fontId="0" fillId="0" borderId="0" xfId="1" applyNumberFormat="1" applyFont="1" applyFill="1" applyProtection="1">
      <protection locked="0"/>
    </xf>
    <xf numFmtId="167" fontId="4" fillId="0" borderId="0" xfId="2" applyNumberFormat="1" applyFont="1" applyFill="1" applyProtection="1">
      <protection locked="0"/>
    </xf>
    <xf numFmtId="166" fontId="4" fillId="0" borderId="0" xfId="1" applyNumberFormat="1" applyFont="1" applyFill="1" applyProtection="1">
      <protection locked="0"/>
    </xf>
    <xf numFmtId="166" fontId="0" fillId="0" borderId="1" xfId="1" applyNumberFormat="1" applyFont="1" applyFill="1" applyBorder="1" applyProtection="1">
      <protection locked="0"/>
    </xf>
    <xf numFmtId="167" fontId="10" fillId="0" borderId="0" xfId="2" applyNumberFormat="1" applyFont="1" applyFill="1" applyProtection="1">
      <protection locked="0"/>
    </xf>
    <xf numFmtId="0" fontId="2" fillId="3" borderId="0" xfId="0" applyFont="1" applyFill="1" applyProtection="1">
      <protection locked="0"/>
    </xf>
    <xf numFmtId="9" fontId="0" fillId="0" borderId="0" xfId="3" applyFont="1" applyFill="1" applyProtection="1">
      <protection locked="0"/>
    </xf>
    <xf numFmtId="167" fontId="4" fillId="0" borderId="0" xfId="2" applyNumberFormat="1" applyFont="1" applyFill="1" applyBorder="1" applyProtection="1">
      <protection locked="0"/>
    </xf>
    <xf numFmtId="0" fontId="9" fillId="0" borderId="0" xfId="0" applyFont="1" applyFill="1" applyProtection="1">
      <protection locked="0"/>
    </xf>
    <xf numFmtId="0" fontId="7" fillId="0" borderId="1" xfId="0" applyFont="1" applyFill="1" applyBorder="1" applyAlignment="1" applyProtection="1">
      <alignment horizontal="center"/>
    </xf>
    <xf numFmtId="0" fontId="5" fillId="3" borderId="0" xfId="0" applyFont="1" applyFill="1" applyProtection="1">
      <protection locked="0"/>
    </xf>
    <xf numFmtId="0" fontId="0" fillId="3" borderId="0" xfId="0" applyFill="1" applyProtection="1">
      <protection locked="0"/>
    </xf>
    <xf numFmtId="0" fontId="7" fillId="0" borderId="4" xfId="0" applyFont="1" applyFill="1" applyBorder="1" applyAlignment="1" applyProtection="1">
      <alignment horizontal="center"/>
      <protection locked="0"/>
    </xf>
    <xf numFmtId="166" fontId="0" fillId="0" borderId="4" xfId="0" applyNumberFormat="1" applyFill="1" applyBorder="1" applyProtection="1">
      <protection locked="0"/>
    </xf>
    <xf numFmtId="167" fontId="10" fillId="0" borderId="0" xfId="2" applyNumberFormat="1" applyFont="1" applyFill="1" applyBorder="1" applyProtection="1">
      <protection locked="0"/>
    </xf>
    <xf numFmtId="167" fontId="2" fillId="0" borderId="0" xfId="2" applyNumberFormat="1" applyFont="1" applyFill="1" applyBorder="1" applyAlignment="1" applyProtection="1">
      <alignment horizontal="center"/>
      <protection locked="0"/>
    </xf>
    <xf numFmtId="0" fontId="9" fillId="0" borderId="0" xfId="0" applyFont="1" applyFill="1" applyAlignment="1" applyProtection="1">
      <alignment horizontal="left" indent="1"/>
      <protection locked="0"/>
    </xf>
    <xf numFmtId="9" fontId="9" fillId="0" borderId="0" xfId="3" applyFont="1" applyFill="1" applyBorder="1" applyAlignment="1" applyProtection="1">
      <alignment horizontal="right"/>
      <protection locked="0"/>
    </xf>
    <xf numFmtId="0" fontId="0" fillId="0" borderId="0" xfId="0" applyFont="1" applyFill="1" applyAlignment="1" applyProtection="1">
      <protection locked="0"/>
    </xf>
    <xf numFmtId="41" fontId="1" fillId="0" borderId="0" xfId="2" applyNumberFormat="1" applyFont="1" applyFill="1" applyBorder="1" applyAlignment="1" applyProtection="1">
      <alignment horizontal="center"/>
      <protection locked="0"/>
    </xf>
    <xf numFmtId="41" fontId="1" fillId="0" borderId="0" xfId="3" applyNumberFormat="1" applyFont="1" applyFill="1" applyBorder="1" applyAlignment="1" applyProtection="1">
      <alignment horizontal="right"/>
      <protection locked="0"/>
    </xf>
    <xf numFmtId="167" fontId="2" fillId="0" borderId="2" xfId="2" applyNumberFormat="1" applyFont="1" applyFill="1" applyBorder="1" applyAlignment="1" applyProtection="1">
      <alignment horizontal="center"/>
      <protection locked="0"/>
    </xf>
    <xf numFmtId="1" fontId="0" fillId="0" borderId="0" xfId="0" applyNumberFormat="1" applyFill="1" applyProtection="1">
      <protection locked="0"/>
    </xf>
    <xf numFmtId="167" fontId="19" fillId="0" borderId="0" xfId="2" applyNumberFormat="1" applyFont="1" applyFill="1" applyProtection="1">
      <protection locked="0"/>
    </xf>
    <xf numFmtId="0" fontId="5" fillId="0" borderId="0" xfId="0" applyFont="1" applyProtection="1">
      <protection locked="0"/>
    </xf>
    <xf numFmtId="0" fontId="8" fillId="0" borderId="1" xfId="0" applyFont="1" applyFill="1" applyBorder="1" applyAlignment="1" applyProtection="1">
      <alignment horizontal="center"/>
      <protection locked="0"/>
    </xf>
    <xf numFmtId="0" fontId="8" fillId="0" borderId="0" xfId="0" applyFont="1" applyFill="1" applyProtection="1">
      <protection locked="0"/>
    </xf>
    <xf numFmtId="0" fontId="2" fillId="0" borderId="0" xfId="0" applyFont="1" applyProtection="1">
      <protection locked="0"/>
    </xf>
    <xf numFmtId="166" fontId="1" fillId="0" borderId="1" xfId="1" applyNumberFormat="1" applyFont="1" applyFill="1" applyBorder="1" applyProtection="1">
      <protection locked="0"/>
    </xf>
    <xf numFmtId="0" fontId="9" fillId="0" borderId="0" xfId="0" applyFont="1" applyFill="1" applyAlignment="1" applyProtection="1">
      <alignment horizontal="right" indent="1"/>
      <protection locked="0"/>
    </xf>
    <xf numFmtId="166" fontId="1" fillId="0" borderId="0" xfId="1" applyNumberFormat="1" applyFont="1" applyFill="1" applyProtection="1">
      <protection locked="0"/>
    </xf>
    <xf numFmtId="164" fontId="9" fillId="3" borderId="0" xfId="3" applyNumberFormat="1" applyFont="1" applyFill="1" applyBorder="1" applyProtection="1">
      <protection locked="0"/>
    </xf>
    <xf numFmtId="167" fontId="2" fillId="0" borderId="2" xfId="2" applyNumberFormat="1" applyFont="1" applyFill="1" applyBorder="1" applyProtection="1">
      <protection locked="0"/>
    </xf>
    <xf numFmtId="0" fontId="12" fillId="2" borderId="0" xfId="0" applyFont="1" applyFill="1" applyProtection="1">
      <protection locked="0"/>
    </xf>
    <xf numFmtId="164" fontId="1" fillId="2" borderId="0" xfId="0" applyNumberFormat="1" applyFont="1" applyFill="1" applyProtection="1">
      <protection locked="0"/>
    </xf>
    <xf numFmtId="0" fontId="3" fillId="3" borderId="0" xfId="0" applyFont="1" applyFill="1" applyProtection="1">
      <protection locked="0"/>
    </xf>
    <xf numFmtId="164" fontId="1" fillId="0" borderId="0" xfId="0" applyNumberFormat="1" applyFont="1" applyProtection="1">
      <protection locked="0"/>
    </xf>
    <xf numFmtId="166" fontId="1" fillId="0" borderId="0" xfId="1" applyNumberFormat="1" applyFont="1" applyFill="1" applyAlignment="1" applyProtection="1">
      <alignment horizontal="right"/>
      <protection locked="0"/>
    </xf>
    <xf numFmtId="166" fontId="1" fillId="0" borderId="1" xfId="1" applyNumberFormat="1" applyFont="1" applyFill="1" applyBorder="1" applyAlignment="1" applyProtection="1">
      <alignment horizontal="right"/>
      <protection locked="0"/>
    </xf>
    <xf numFmtId="166" fontId="2" fillId="0" borderId="3" xfId="1" applyNumberFormat="1" applyFont="1" applyFill="1" applyBorder="1" applyAlignment="1" applyProtection="1">
      <alignment horizontal="right"/>
      <protection locked="0"/>
    </xf>
    <xf numFmtId="165" fontId="1" fillId="0" borderId="0" xfId="1" applyNumberFormat="1" applyFont="1" applyFill="1" applyBorder="1" applyAlignment="1" applyProtection="1">
      <alignment horizontal="right"/>
      <protection locked="0"/>
    </xf>
    <xf numFmtId="165" fontId="1" fillId="0" borderId="0" xfId="1" applyNumberFormat="1" applyFont="1" applyFill="1" applyAlignment="1" applyProtection="1">
      <alignment horizontal="right"/>
      <protection locked="0"/>
    </xf>
    <xf numFmtId="0" fontId="0" fillId="3" borderId="0" xfId="0" applyFont="1" applyFill="1" applyProtection="1">
      <protection locked="0"/>
    </xf>
    <xf numFmtId="0" fontId="5" fillId="0" borderId="0" xfId="0" applyFont="1" applyFill="1" applyProtection="1">
      <protection locked="0"/>
    </xf>
    <xf numFmtId="0" fontId="8" fillId="3" borderId="0" xfId="0" applyFont="1" applyFill="1" applyBorder="1" applyAlignment="1" applyProtection="1">
      <alignment horizontal="center" wrapText="1"/>
      <protection locked="0"/>
    </xf>
    <xf numFmtId="0" fontId="0" fillId="0" borderId="0" xfId="0" applyFont="1" applyFill="1" applyAlignment="1" applyProtection="1">
      <alignment horizontal="left" indent="1"/>
      <protection locked="0"/>
    </xf>
    <xf numFmtId="166" fontId="0" fillId="3" borderId="0" xfId="0" applyNumberFormat="1" applyFill="1" applyProtection="1">
      <protection locked="0"/>
    </xf>
    <xf numFmtId="0" fontId="0" fillId="2" borderId="0" xfId="0" applyFill="1" applyProtection="1"/>
    <xf numFmtId="166" fontId="0" fillId="0" borderId="4" xfId="0" applyNumberFormat="1" applyFill="1" applyBorder="1" applyProtection="1"/>
    <xf numFmtId="167" fontId="10" fillId="0" borderId="0" xfId="2" applyNumberFormat="1" applyFont="1" applyFill="1" applyBorder="1" applyProtection="1"/>
    <xf numFmtId="167" fontId="2" fillId="0" borderId="0" xfId="2" applyNumberFormat="1" applyFont="1" applyFill="1" applyBorder="1" applyAlignment="1" applyProtection="1">
      <alignment horizontal="center"/>
    </xf>
    <xf numFmtId="9" fontId="9" fillId="0" borderId="0" xfId="3" applyFont="1" applyFill="1" applyBorder="1" applyAlignment="1" applyProtection="1">
      <alignment horizontal="right"/>
    </xf>
    <xf numFmtId="167" fontId="0" fillId="0" borderId="0" xfId="2" applyNumberFormat="1" applyFont="1" applyFill="1" applyProtection="1"/>
    <xf numFmtId="41" fontId="1" fillId="0" borderId="0" xfId="2" applyNumberFormat="1" applyFont="1" applyFill="1" applyBorder="1" applyAlignment="1" applyProtection="1">
      <alignment horizontal="center"/>
    </xf>
    <xf numFmtId="41" fontId="1" fillId="0" borderId="0" xfId="3" applyNumberFormat="1" applyFont="1" applyFill="1" applyBorder="1" applyAlignment="1" applyProtection="1">
      <alignment horizontal="right"/>
    </xf>
    <xf numFmtId="167" fontId="2" fillId="0" borderId="2" xfId="2" applyNumberFormat="1" applyFont="1" applyFill="1" applyBorder="1" applyAlignment="1" applyProtection="1">
      <alignment horizontal="center"/>
    </xf>
    <xf numFmtId="1" fontId="0" fillId="0" borderId="0" xfId="0" applyNumberFormat="1" applyFill="1" applyProtection="1"/>
    <xf numFmtId="0" fontId="0" fillId="0" borderId="0" xfId="0" applyFill="1" applyProtection="1"/>
    <xf numFmtId="166" fontId="0" fillId="0" borderId="0" xfId="1" applyNumberFormat="1" applyFont="1" applyFill="1" applyBorder="1" applyProtection="1"/>
    <xf numFmtId="166" fontId="0" fillId="0" borderId="0" xfId="1" applyNumberFormat="1" applyFont="1" applyFill="1" applyProtection="1"/>
    <xf numFmtId="166" fontId="2" fillId="0" borderId="5" xfId="1" applyNumberFormat="1" applyFont="1" applyFill="1" applyBorder="1" applyProtection="1"/>
    <xf numFmtId="166" fontId="2" fillId="0" borderId="0" xfId="1" applyNumberFormat="1" applyFont="1" applyFill="1" applyBorder="1" applyProtection="1"/>
    <xf numFmtId="167" fontId="19" fillId="0" borderId="0" xfId="2" applyNumberFormat="1" applyFont="1" applyFill="1" applyProtection="1"/>
    <xf numFmtId="166" fontId="4" fillId="0" borderId="0" xfId="1" applyNumberFormat="1" applyFont="1" applyFill="1" applyProtection="1"/>
    <xf numFmtId="167" fontId="1" fillId="0" borderId="0" xfId="2" applyNumberFormat="1" applyFont="1" applyFill="1" applyProtection="1">
      <protection locked="0"/>
    </xf>
    <xf numFmtId="166" fontId="1" fillId="0" borderId="0" xfId="1" applyNumberFormat="1" applyFont="1" applyFill="1" applyBorder="1" applyAlignment="1" applyProtection="1">
      <alignment horizontal="center"/>
      <protection locked="0"/>
    </xf>
    <xf numFmtId="0" fontId="2" fillId="0" borderId="0" xfId="0" applyFont="1" applyFill="1" applyAlignment="1" applyProtection="1">
      <protection locked="0"/>
    </xf>
    <xf numFmtId="166" fontId="4" fillId="0" borderId="0" xfId="1" applyNumberFormat="1" applyFont="1" applyFill="1" applyBorder="1" applyProtection="1"/>
    <xf numFmtId="0" fontId="4" fillId="0" borderId="0" xfId="0" applyFont="1" applyFill="1" applyProtection="1">
      <protection locked="0"/>
    </xf>
    <xf numFmtId="166" fontId="1" fillId="0" borderId="0" xfId="1" applyNumberFormat="1" applyFont="1" applyFill="1" applyBorder="1" applyAlignment="1">
      <alignment horizontal="center"/>
    </xf>
    <xf numFmtId="166" fontId="1" fillId="0" borderId="0" xfId="1" applyNumberFormat="1" applyFont="1" applyFill="1" applyBorder="1" applyAlignment="1" applyProtection="1">
      <alignment horizontal="right"/>
      <protection locked="0"/>
    </xf>
    <xf numFmtId="166" fontId="1" fillId="0" borderId="0" xfId="1" applyNumberFormat="1" applyFont="1" applyFill="1" applyBorder="1" applyAlignment="1" applyProtection="1">
      <alignment horizontal="right"/>
    </xf>
    <xf numFmtId="166" fontId="0" fillId="3" borderId="0" xfId="1" applyNumberFormat="1" applyFont="1" applyFill="1" applyProtection="1">
      <protection locked="0"/>
    </xf>
    <xf numFmtId="167" fontId="23" fillId="0" borderId="0" xfId="0" applyNumberFormat="1" applyFont="1" applyFill="1"/>
    <xf numFmtId="167" fontId="23" fillId="0" borderId="0" xfId="3" applyNumberFormat="1" applyFont="1" applyFill="1" applyBorder="1" applyAlignment="1" applyProtection="1">
      <alignment horizontal="right"/>
      <protection locked="0"/>
    </xf>
    <xf numFmtId="166" fontId="2" fillId="0" borderId="0" xfId="1" applyNumberFormat="1" applyFont="1" applyFill="1" applyBorder="1" applyAlignment="1" applyProtection="1">
      <alignment horizontal="center"/>
      <protection locked="0"/>
    </xf>
    <xf numFmtId="167" fontId="0" fillId="2" borderId="0" xfId="0" applyNumberFormat="1" applyFill="1" applyProtection="1">
      <protection locked="0"/>
    </xf>
    <xf numFmtId="166" fontId="0" fillId="0" borderId="1" xfId="1" applyNumberFormat="1" applyFont="1" applyBorder="1" applyProtection="1">
      <protection locked="0"/>
    </xf>
    <xf numFmtId="166" fontId="4" fillId="0" borderId="0" xfId="1" applyNumberFormat="1" applyFont="1" applyFill="1" applyBorder="1" applyAlignment="1" applyProtection="1">
      <alignment horizontal="center"/>
      <protection locked="0"/>
    </xf>
    <xf numFmtId="167" fontId="0" fillId="2" borderId="0" xfId="0" applyNumberFormat="1" applyFill="1"/>
    <xf numFmtId="167" fontId="1" fillId="0" borderId="0" xfId="2" applyNumberFormat="1" applyFont="1" applyFill="1" applyProtection="1"/>
    <xf numFmtId="0" fontId="19" fillId="0" borderId="0" xfId="0" applyFont="1" applyFill="1" applyProtection="1">
      <protection locked="0"/>
    </xf>
    <xf numFmtId="171" fontId="0" fillId="0" borderId="0" xfId="2" applyNumberFormat="1" applyFont="1" applyFill="1" applyProtection="1">
      <protection locked="0"/>
    </xf>
    <xf numFmtId="167" fontId="1" fillId="0" borderId="0" xfId="2" applyNumberFormat="1" applyFont="1" applyFill="1" applyAlignment="1" applyProtection="1">
      <alignment horizontal="right"/>
      <protection locked="0"/>
    </xf>
    <xf numFmtId="0" fontId="8" fillId="0" borderId="0" xfId="0" applyFont="1" applyFill="1" applyBorder="1" applyAlignment="1" applyProtection="1">
      <alignment horizontal="center" wrapText="1"/>
      <protection locked="0"/>
    </xf>
    <xf numFmtId="167" fontId="11" fillId="0" borderId="0" xfId="2" applyNumberFormat="1" applyFont="1" applyFill="1" applyProtection="1">
      <protection locked="0"/>
    </xf>
    <xf numFmtId="167" fontId="1" fillId="0" borderId="0" xfId="2" applyNumberFormat="1" applyFont="1" applyFill="1" applyBorder="1" applyAlignment="1" applyProtection="1">
      <alignment horizontal="right"/>
      <protection locked="0"/>
    </xf>
    <xf numFmtId="166" fontId="1" fillId="0" borderId="0" xfId="1" applyNumberFormat="1" applyFont="1" applyFill="1" applyBorder="1" applyProtection="1">
      <protection locked="0"/>
    </xf>
    <xf numFmtId="9" fontId="2" fillId="0" borderId="0" xfId="3" applyFont="1" applyFill="1" applyBorder="1" applyProtection="1">
      <protection locked="0"/>
    </xf>
    <xf numFmtId="171" fontId="1" fillId="0" borderId="0" xfId="2" applyNumberFormat="1" applyFont="1" applyFill="1" applyProtection="1"/>
    <xf numFmtId="0" fontId="0" fillId="0" borderId="0" xfId="0" applyFill="1" applyAlignment="1">
      <alignment horizontal="left" vertical="top"/>
    </xf>
    <xf numFmtId="0" fontId="11" fillId="0" borderId="0" xfId="5" applyFont="1" applyFill="1" applyAlignment="1">
      <alignment horizontal="left" vertical="top"/>
    </xf>
    <xf numFmtId="0" fontId="0" fillId="3" borderId="0" xfId="0" applyFill="1" applyAlignment="1">
      <alignment horizontal="left" vertical="top"/>
    </xf>
    <xf numFmtId="0" fontId="11" fillId="4" borderId="0" xfId="5" applyFont="1" applyFill="1" applyAlignment="1">
      <alignment horizontal="left" vertical="top"/>
    </xf>
    <xf numFmtId="166" fontId="0" fillId="0" borderId="0" xfId="0" applyNumberFormat="1" applyProtection="1">
      <protection locked="0"/>
    </xf>
    <xf numFmtId="9" fontId="24" fillId="0" borderId="0" xfId="3" applyNumberFormat="1" applyFont="1" applyFill="1" applyProtection="1">
      <protection locked="0"/>
    </xf>
    <xf numFmtId="9" fontId="9" fillId="0" borderId="0" xfId="3" applyFont="1" applyFill="1" applyProtection="1"/>
    <xf numFmtId="0" fontId="0" fillId="3" borderId="0" xfId="0" applyFill="1" applyAlignment="1">
      <alignment horizontal="left" vertical="top"/>
    </xf>
    <xf numFmtId="0" fontId="0" fillId="0" borderId="0" xfId="0"/>
    <xf numFmtId="166" fontId="1" fillId="0" borderId="0" xfId="1" applyNumberFormat="1" applyFont="1" applyFill="1" applyBorder="1" applyAlignment="1" applyProtection="1">
      <alignment horizontal="center"/>
      <protection locked="0"/>
    </xf>
    <xf numFmtId="0" fontId="0" fillId="3" borderId="0" xfId="0" applyFill="1" applyAlignment="1">
      <alignment vertical="top"/>
    </xf>
    <xf numFmtId="43" fontId="0" fillId="0" borderId="0" xfId="0" applyNumberFormat="1"/>
    <xf numFmtId="166" fontId="0" fillId="0" borderId="0" xfId="3" applyNumberFormat="1" applyFont="1" applyFill="1" applyBorder="1" applyProtection="1">
      <protection locked="0"/>
    </xf>
    <xf numFmtId="0" fontId="0" fillId="2" borderId="0" xfId="0" applyFill="1" applyProtection="1">
      <protection locked="0"/>
    </xf>
    <xf numFmtId="0" fontId="2" fillId="0" borderId="0" xfId="0" applyFont="1" applyFill="1" applyProtection="1">
      <protection locked="0"/>
    </xf>
    <xf numFmtId="0" fontId="0" fillId="0" borderId="0" xfId="0"/>
    <xf numFmtId="167" fontId="2" fillId="0" borderId="0" xfId="2" applyNumberFormat="1" applyFont="1" applyFill="1" applyBorder="1"/>
    <xf numFmtId="167" fontId="10" fillId="0" borderId="0" xfId="2" applyNumberFormat="1" applyFont="1" applyFill="1" applyBorder="1"/>
    <xf numFmtId="167" fontId="2" fillId="0" borderId="0" xfId="2" applyNumberFormat="1" applyFont="1" applyFill="1" applyBorder="1" applyAlignment="1">
      <alignment horizontal="center"/>
    </xf>
    <xf numFmtId="166" fontId="0" fillId="0" borderId="4" xfId="0" applyNumberFormat="1" applyFont="1" applyFill="1" applyBorder="1"/>
    <xf numFmtId="41" fontId="1" fillId="0" borderId="0" xfId="3" applyNumberFormat="1" applyFont="1" applyFill="1" applyBorder="1" applyAlignment="1">
      <alignment horizontal="right"/>
    </xf>
    <xf numFmtId="0" fontId="2" fillId="0" borderId="7" xfId="6" applyFont="1" applyBorder="1"/>
    <xf numFmtId="0" fontId="2" fillId="0" borderId="8" xfId="6" applyFont="1" applyBorder="1"/>
    <xf numFmtId="0" fontId="21" fillId="0" borderId="8" xfId="6" applyFont="1" applyFill="1" applyBorder="1"/>
    <xf numFmtId="0" fontId="2" fillId="0" borderId="8" xfId="6" applyFont="1" applyFill="1" applyBorder="1" applyAlignment="1">
      <alignment horizontal="center"/>
    </xf>
    <xf numFmtId="0" fontId="1" fillId="3" borderId="11" xfId="6" applyFont="1" applyFill="1" applyBorder="1"/>
    <xf numFmtId="0" fontId="0" fillId="3" borderId="11" xfId="6" applyFont="1" applyFill="1" applyBorder="1"/>
    <xf numFmtId="42" fontId="1" fillId="5" borderId="11" xfId="2" applyNumberFormat="1" applyFont="1" applyFill="1" applyBorder="1"/>
    <xf numFmtId="167" fontId="1" fillId="3" borderId="11" xfId="6" applyNumberFormat="1" applyFont="1" applyFill="1" applyBorder="1"/>
    <xf numFmtId="44" fontId="1" fillId="3" borderId="11" xfId="6" applyNumberFormat="1" applyFont="1" applyFill="1" applyBorder="1"/>
    <xf numFmtId="166" fontId="1" fillId="5" borderId="11" xfId="2" applyNumberFormat="1" applyFont="1" applyFill="1" applyBorder="1"/>
    <xf numFmtId="41" fontId="1" fillId="3" borderId="11" xfId="2" applyNumberFormat="1" applyFont="1" applyFill="1" applyBorder="1"/>
    <xf numFmtId="43" fontId="1" fillId="3" borderId="11" xfId="2" applyNumberFormat="1" applyFont="1" applyFill="1" applyBorder="1"/>
    <xf numFmtId="0" fontId="2" fillId="0" borderId="14" xfId="6" applyFont="1" applyFill="1" applyBorder="1" applyAlignment="1">
      <alignment horizontal="right"/>
    </xf>
    <xf numFmtId="0" fontId="2" fillId="0" borderId="15" xfId="6" applyFont="1" applyFill="1" applyBorder="1"/>
    <xf numFmtId="167" fontId="2" fillId="0" borderId="16" xfId="7" applyNumberFormat="1" applyFont="1" applyFill="1" applyBorder="1"/>
    <xf numFmtId="167" fontId="2" fillId="0" borderId="15" xfId="6" applyNumberFormat="1" applyFont="1" applyFill="1" applyBorder="1"/>
    <xf numFmtId="167" fontId="2" fillId="0" borderId="16" xfId="2" applyNumberFormat="1" applyFont="1" applyFill="1" applyBorder="1"/>
    <xf numFmtId="169" fontId="2" fillId="0" borderId="15" xfId="6" applyNumberFormat="1" applyFont="1" applyFill="1" applyBorder="1"/>
    <xf numFmtId="44" fontId="2" fillId="0" borderId="17" xfId="2" applyFont="1" applyFill="1" applyBorder="1"/>
    <xf numFmtId="0" fontId="1" fillId="6" borderId="11" xfId="6" applyFont="1" applyFill="1" applyBorder="1"/>
    <xf numFmtId="167" fontId="1" fillId="6" borderId="11" xfId="6" applyNumberFormat="1" applyFont="1" applyFill="1" applyBorder="1"/>
    <xf numFmtId="43" fontId="1" fillId="6" borderId="12" xfId="6" applyNumberFormat="1" applyFont="1" applyFill="1" applyBorder="1"/>
    <xf numFmtId="0" fontId="0" fillId="7" borderId="11" xfId="6" applyFont="1" applyFill="1" applyBorder="1"/>
    <xf numFmtId="0" fontId="1" fillId="7" borderId="11" xfId="6" applyFont="1" applyFill="1" applyBorder="1"/>
    <xf numFmtId="166" fontId="1" fillId="6" borderId="11" xfId="2" applyNumberFormat="1" applyFont="1" applyFill="1" applyBorder="1"/>
    <xf numFmtId="41" fontId="1" fillId="7" borderId="11" xfId="2" applyNumberFormat="1" applyFont="1" applyFill="1" applyBorder="1"/>
    <xf numFmtId="43" fontId="1" fillId="7" borderId="11" xfId="2" applyNumberFormat="1" applyFont="1" applyFill="1" applyBorder="1"/>
    <xf numFmtId="0" fontId="1" fillId="7" borderId="13" xfId="6" applyFont="1" applyFill="1" applyBorder="1"/>
    <xf numFmtId="41" fontId="1" fillId="7" borderId="13" xfId="2" applyNumberFormat="1" applyFont="1" applyFill="1" applyBorder="1"/>
    <xf numFmtId="43" fontId="1" fillId="7" borderId="13" xfId="2" applyNumberFormat="1" applyFont="1" applyFill="1" applyBorder="1"/>
    <xf numFmtId="0" fontId="2" fillId="0" borderId="8" xfId="6" applyFont="1" applyBorder="1" applyAlignment="1">
      <alignment horizontal="center" wrapText="1"/>
    </xf>
    <xf numFmtId="0" fontId="2" fillId="0" borderId="9" xfId="6" applyFont="1" applyBorder="1" applyAlignment="1">
      <alignment horizontal="center" wrapText="1"/>
    </xf>
    <xf numFmtId="0" fontId="2" fillId="6" borderId="10" xfId="6" applyFont="1" applyFill="1" applyBorder="1" applyAlignment="1">
      <alignment horizontal="left"/>
    </xf>
    <xf numFmtId="0" fontId="0" fillId="3" borderId="10" xfId="6" applyFont="1" applyFill="1" applyBorder="1" applyAlignment="1">
      <alignment horizontal="left" indent="2"/>
    </xf>
    <xf numFmtId="0" fontId="0" fillId="7" borderId="10" xfId="6" applyFont="1" applyFill="1" applyBorder="1" applyAlignment="1">
      <alignment horizontal="left" indent="2"/>
    </xf>
    <xf numFmtId="166" fontId="1" fillId="7" borderId="11" xfId="2" applyNumberFormat="1" applyFont="1" applyFill="1" applyBorder="1"/>
    <xf numFmtId="167" fontId="2" fillId="0" borderId="0" xfId="7" applyNumberFormat="1" applyFont="1" applyFill="1" applyBorder="1"/>
    <xf numFmtId="44" fontId="2" fillId="0" borderId="0" xfId="2" applyFont="1" applyFill="1" applyBorder="1"/>
    <xf numFmtId="0" fontId="2" fillId="0" borderId="0" xfId="6" applyFont="1" applyFill="1" applyBorder="1" applyAlignment="1">
      <alignment horizontal="right"/>
    </xf>
    <xf numFmtId="0" fontId="2" fillId="0" borderId="0" xfId="6" applyFont="1" applyFill="1" applyBorder="1"/>
    <xf numFmtId="167" fontId="2" fillId="0" borderId="0" xfId="6" applyNumberFormat="1" applyFont="1" applyFill="1" applyBorder="1"/>
    <xf numFmtId="169" fontId="2" fillId="0" borderId="0" xfId="6" applyNumberFormat="1" applyFont="1" applyFill="1" applyBorder="1"/>
    <xf numFmtId="41" fontId="1" fillId="0" borderId="0" xfId="2" applyNumberFormat="1" applyFont="1" applyFill="1" applyBorder="1" applyAlignment="1">
      <alignment horizontal="center"/>
    </xf>
    <xf numFmtId="170" fontId="1" fillId="5" borderId="11" xfId="2" applyNumberFormat="1" applyFont="1" applyFill="1" applyBorder="1"/>
    <xf numFmtId="43" fontId="1" fillId="6" borderId="11" xfId="1" applyFont="1" applyFill="1" applyBorder="1"/>
    <xf numFmtId="43" fontId="1" fillId="5" borderId="11" xfId="1" applyFont="1" applyFill="1" applyBorder="1"/>
    <xf numFmtId="43" fontId="1" fillId="7" borderId="11" xfId="1" applyFont="1" applyFill="1" applyBorder="1"/>
    <xf numFmtId="0" fontId="2" fillId="0" borderId="1" xfId="6" applyFont="1" applyBorder="1" applyAlignment="1"/>
    <xf numFmtId="0" fontId="2" fillId="0" borderId="1" xfId="0" applyFont="1" applyFill="1" applyBorder="1" applyAlignment="1">
      <alignment horizontal="center"/>
    </xf>
    <xf numFmtId="0" fontId="7" fillId="0" borderId="1" xfId="0" applyFont="1" applyFill="1" applyBorder="1" applyAlignment="1" applyProtection="1">
      <alignment horizontal="center"/>
      <protection locked="0"/>
    </xf>
    <xf numFmtId="0" fontId="0" fillId="0" borderId="0" xfId="0" applyFill="1" applyProtection="1">
      <protection locked="0"/>
    </xf>
    <xf numFmtId="0" fontId="0" fillId="0" borderId="0" xfId="0" applyProtection="1">
      <protection locked="0"/>
    </xf>
    <xf numFmtId="44" fontId="2" fillId="0" borderId="0" xfId="2" applyFont="1" applyFill="1" applyProtection="1">
      <protection locked="0"/>
    </xf>
    <xf numFmtId="43" fontId="1" fillId="0" borderId="0" xfId="2" applyNumberFormat="1" applyFont="1" applyFill="1" applyProtection="1">
      <protection locked="0"/>
    </xf>
    <xf numFmtId="44" fontId="0" fillId="0" borderId="6" xfId="0" applyNumberFormat="1" applyBorder="1" applyProtection="1">
      <protection locked="0"/>
    </xf>
    <xf numFmtId="165" fontId="1" fillId="0" borderId="0" xfId="1" applyNumberFormat="1" applyFont="1" applyFill="1" applyProtection="1">
      <protection locked="0"/>
    </xf>
    <xf numFmtId="167" fontId="2" fillId="0" borderId="0" xfId="2" applyNumberFormat="1" applyFont="1" applyFill="1" applyProtection="1">
      <protection locked="0"/>
    </xf>
    <xf numFmtId="164" fontId="0" fillId="0" borderId="0" xfId="2" applyNumberFormat="1" applyFont="1" applyFill="1" applyProtection="1">
      <protection locked="0"/>
    </xf>
    <xf numFmtId="9" fontId="9" fillId="0" borderId="0" xfId="3" applyFont="1" applyFill="1" applyProtection="1">
      <protection locked="0"/>
    </xf>
    <xf numFmtId="167" fontId="2" fillId="0" borderId="0" xfId="2" applyNumberFormat="1" applyFont="1" applyFill="1" applyBorder="1" applyProtection="1">
      <protection locked="0"/>
    </xf>
    <xf numFmtId="167" fontId="1" fillId="0" borderId="0" xfId="2" applyNumberFormat="1" applyFont="1" applyFill="1" applyBorder="1" applyProtection="1">
      <protection locked="0"/>
    </xf>
    <xf numFmtId="167" fontId="0" fillId="0" borderId="0" xfId="2" applyNumberFormat="1" applyFont="1" applyFill="1" applyProtection="1">
      <protection locked="0"/>
    </xf>
    <xf numFmtId="166" fontId="0" fillId="0" borderId="1" xfId="3" applyNumberFormat="1" applyFont="1" applyFill="1" applyBorder="1" applyProtection="1">
      <protection locked="0"/>
    </xf>
    <xf numFmtId="166" fontId="0" fillId="0" borderId="0" xfId="1" applyNumberFormat="1" applyFont="1" applyFill="1" applyProtection="1">
      <protection locked="0"/>
    </xf>
    <xf numFmtId="167" fontId="4" fillId="0" borderId="0" xfId="2" applyNumberFormat="1" applyFont="1" applyFill="1" applyProtection="1">
      <protection locked="0"/>
    </xf>
    <xf numFmtId="166" fontId="4" fillId="0" borderId="0" xfId="1" applyNumberFormat="1" applyFont="1" applyFill="1" applyProtection="1">
      <protection locked="0"/>
    </xf>
    <xf numFmtId="166" fontId="0" fillId="0" borderId="1" xfId="1" applyNumberFormat="1" applyFont="1" applyFill="1" applyBorder="1" applyProtection="1">
      <protection locked="0"/>
    </xf>
    <xf numFmtId="167" fontId="10" fillId="0" borderId="0" xfId="2" applyNumberFormat="1" applyFont="1" applyFill="1" applyProtection="1">
      <protection locked="0"/>
    </xf>
    <xf numFmtId="167" fontId="4" fillId="0" borderId="0" xfId="2" applyNumberFormat="1" applyFont="1" applyFill="1" applyBorder="1" applyProtection="1">
      <protection locked="0"/>
    </xf>
    <xf numFmtId="0" fontId="7" fillId="0" borderId="1" xfId="0" applyFont="1" applyFill="1" applyBorder="1" applyAlignment="1" applyProtection="1">
      <alignment horizontal="center"/>
    </xf>
    <xf numFmtId="166" fontId="0" fillId="0" borderId="4" xfId="0" applyNumberFormat="1" applyFill="1" applyBorder="1" applyProtection="1">
      <protection locked="0"/>
    </xf>
    <xf numFmtId="167" fontId="10" fillId="0" borderId="0" xfId="2" applyNumberFormat="1" applyFont="1" applyFill="1" applyBorder="1" applyProtection="1">
      <protection locked="0"/>
    </xf>
    <xf numFmtId="167" fontId="2" fillId="0" borderId="0" xfId="2" applyNumberFormat="1" applyFont="1" applyFill="1" applyBorder="1" applyAlignment="1" applyProtection="1">
      <alignment horizontal="center"/>
      <protection locked="0"/>
    </xf>
    <xf numFmtId="9" fontId="9" fillId="0" borderId="0" xfId="3" applyFont="1" applyFill="1" applyBorder="1" applyAlignment="1" applyProtection="1">
      <alignment horizontal="right"/>
      <protection locked="0"/>
    </xf>
    <xf numFmtId="41" fontId="1" fillId="0" borderId="0" xfId="2" applyNumberFormat="1" applyFont="1" applyFill="1" applyBorder="1" applyAlignment="1" applyProtection="1">
      <alignment horizontal="center"/>
      <protection locked="0"/>
    </xf>
    <xf numFmtId="41" fontId="1" fillId="0" borderId="0" xfId="3" applyNumberFormat="1" applyFont="1" applyFill="1" applyBorder="1" applyAlignment="1" applyProtection="1">
      <alignment horizontal="right"/>
      <protection locked="0"/>
    </xf>
    <xf numFmtId="167" fontId="2" fillId="0" borderId="2" xfId="2" applyNumberFormat="1" applyFont="1" applyFill="1" applyBorder="1" applyAlignment="1" applyProtection="1">
      <alignment horizontal="center"/>
      <protection locked="0"/>
    </xf>
    <xf numFmtId="1" fontId="0" fillId="0" borderId="0" xfId="0" applyNumberFormat="1" applyFill="1" applyProtection="1">
      <protection locked="0"/>
    </xf>
    <xf numFmtId="166" fontId="1" fillId="0" borderId="1" xfId="1" applyNumberFormat="1" applyFont="1" applyFill="1" applyBorder="1" applyProtection="1">
      <protection locked="0"/>
    </xf>
    <xf numFmtId="166" fontId="1" fillId="0" borderId="0" xfId="1" applyNumberFormat="1" applyFont="1" applyFill="1" applyProtection="1">
      <protection locked="0"/>
    </xf>
    <xf numFmtId="164" fontId="9" fillId="3" borderId="0" xfId="3" applyNumberFormat="1" applyFont="1" applyFill="1" applyBorder="1" applyProtection="1">
      <protection locked="0"/>
    </xf>
    <xf numFmtId="167" fontId="2" fillId="0" borderId="2" xfId="2" applyNumberFormat="1" applyFont="1" applyFill="1" applyBorder="1" applyProtection="1">
      <protection locked="0"/>
    </xf>
    <xf numFmtId="164" fontId="1" fillId="2" borderId="0" xfId="0" applyNumberFormat="1" applyFont="1" applyFill="1" applyProtection="1">
      <protection locked="0"/>
    </xf>
    <xf numFmtId="164" fontId="1" fillId="0" borderId="0" xfId="0" applyNumberFormat="1" applyFont="1" applyProtection="1">
      <protection locked="0"/>
    </xf>
    <xf numFmtId="166" fontId="1" fillId="0" borderId="0" xfId="1" applyNumberFormat="1" applyFont="1" applyFill="1" applyAlignment="1" applyProtection="1">
      <alignment horizontal="right"/>
      <protection locked="0"/>
    </xf>
    <xf numFmtId="166" fontId="1" fillId="0" borderId="1" xfId="1" applyNumberFormat="1" applyFont="1" applyFill="1" applyBorder="1" applyAlignment="1" applyProtection="1">
      <alignment horizontal="right"/>
      <protection locked="0"/>
    </xf>
    <xf numFmtId="166" fontId="2" fillId="0" borderId="3" xfId="1" applyNumberFormat="1" applyFont="1" applyFill="1" applyBorder="1" applyAlignment="1" applyProtection="1">
      <alignment horizontal="right"/>
      <protection locked="0"/>
    </xf>
    <xf numFmtId="165" fontId="1" fillId="0" borderId="0" xfId="1" applyNumberFormat="1" applyFont="1" applyFill="1" applyBorder="1" applyAlignment="1" applyProtection="1">
      <alignment horizontal="right"/>
      <protection locked="0"/>
    </xf>
    <xf numFmtId="165" fontId="1" fillId="0" borderId="0" xfId="1" applyNumberFormat="1" applyFont="1" applyFill="1" applyAlignment="1" applyProtection="1">
      <alignment horizontal="right"/>
      <protection locked="0"/>
    </xf>
    <xf numFmtId="0" fontId="0" fillId="2" borderId="0" xfId="0" applyFill="1" applyProtection="1"/>
    <xf numFmtId="166" fontId="0" fillId="0" borderId="4" xfId="0" applyNumberFormat="1" applyFill="1" applyBorder="1" applyProtection="1"/>
    <xf numFmtId="167" fontId="10" fillId="0" borderId="0" xfId="2" applyNumberFormat="1" applyFont="1" applyFill="1" applyBorder="1" applyProtection="1"/>
    <xf numFmtId="167" fontId="2" fillId="0" borderId="0" xfId="2" applyNumberFormat="1" applyFont="1" applyFill="1" applyBorder="1" applyAlignment="1" applyProtection="1">
      <alignment horizontal="center"/>
    </xf>
    <xf numFmtId="9" fontId="9" fillId="0" borderId="0" xfId="3" applyFont="1" applyFill="1" applyBorder="1" applyAlignment="1" applyProtection="1">
      <alignment horizontal="right"/>
    </xf>
    <xf numFmtId="167" fontId="0" fillId="0" borderId="0" xfId="2" applyNumberFormat="1" applyFont="1" applyFill="1" applyProtection="1"/>
    <xf numFmtId="41" fontId="1" fillId="0" borderId="0" xfId="2" applyNumberFormat="1" applyFont="1" applyFill="1" applyBorder="1" applyAlignment="1" applyProtection="1">
      <alignment horizontal="center"/>
    </xf>
    <xf numFmtId="41" fontId="1" fillId="0" borderId="0" xfId="3" applyNumberFormat="1" applyFont="1" applyFill="1" applyBorder="1" applyAlignment="1" applyProtection="1">
      <alignment horizontal="right"/>
    </xf>
    <xf numFmtId="167" fontId="2" fillId="0" borderId="2" xfId="2" applyNumberFormat="1" applyFont="1" applyFill="1" applyBorder="1" applyAlignment="1" applyProtection="1">
      <alignment horizontal="center"/>
    </xf>
    <xf numFmtId="1" fontId="0" fillId="0" borderId="0" xfId="0" applyNumberFormat="1" applyFill="1" applyProtection="1"/>
    <xf numFmtId="0" fontId="0" fillId="0" borderId="0" xfId="0" applyFill="1" applyProtection="1"/>
    <xf numFmtId="166" fontId="0" fillId="0" borderId="0" xfId="1" applyNumberFormat="1" applyFont="1" applyFill="1" applyBorder="1" applyProtection="1"/>
    <xf numFmtId="166" fontId="0" fillId="0" borderId="0" xfId="1" applyNumberFormat="1" applyFont="1" applyFill="1" applyProtection="1"/>
    <xf numFmtId="166" fontId="2" fillId="0" borderId="5" xfId="1" applyNumberFormat="1" applyFont="1" applyFill="1" applyBorder="1" applyProtection="1"/>
    <xf numFmtId="166" fontId="2" fillId="0" borderId="0" xfId="1" applyNumberFormat="1" applyFont="1" applyFill="1" applyBorder="1" applyProtection="1"/>
    <xf numFmtId="166" fontId="4" fillId="0" borderId="0" xfId="1" applyNumberFormat="1" applyFont="1" applyFill="1" applyProtection="1"/>
    <xf numFmtId="167" fontId="0" fillId="0" borderId="0" xfId="2" applyNumberFormat="1" applyFont="1" applyFill="1" applyBorder="1" applyProtection="1"/>
    <xf numFmtId="167" fontId="1" fillId="0" borderId="0" xfId="2" applyNumberFormat="1" applyFont="1" applyFill="1" applyProtection="1">
      <protection locked="0"/>
    </xf>
    <xf numFmtId="166" fontId="1" fillId="0" borderId="0" xfId="1" applyNumberFormat="1" applyFont="1" applyFill="1" applyBorder="1" applyAlignment="1" applyProtection="1">
      <alignment horizontal="center"/>
      <protection locked="0"/>
    </xf>
    <xf numFmtId="166" fontId="4" fillId="0" borderId="0" xfId="1" applyNumberFormat="1" applyFont="1" applyFill="1" applyBorder="1" applyProtection="1"/>
    <xf numFmtId="166" fontId="1" fillId="0" borderId="0" xfId="1" applyNumberFormat="1" applyFont="1" applyFill="1" applyBorder="1" applyAlignment="1">
      <alignment horizontal="center"/>
    </xf>
    <xf numFmtId="166" fontId="1" fillId="0" borderId="0" xfId="1" applyNumberFormat="1" applyFont="1" applyFill="1" applyBorder="1" applyAlignment="1" applyProtection="1">
      <alignment horizontal="right"/>
      <protection locked="0"/>
    </xf>
    <xf numFmtId="166" fontId="1" fillId="0" borderId="0" xfId="1" applyNumberFormat="1" applyFont="1" applyFill="1" applyBorder="1" applyAlignment="1" applyProtection="1">
      <alignment horizontal="right"/>
    </xf>
    <xf numFmtId="166" fontId="0" fillId="3" borderId="0" xfId="1" applyNumberFormat="1" applyFont="1" applyFill="1" applyProtection="1">
      <protection locked="0"/>
    </xf>
    <xf numFmtId="166" fontId="1" fillId="0" borderId="0" xfId="1" applyNumberFormat="1" applyFont="1" applyFill="1" applyBorder="1" applyAlignment="1">
      <alignment horizontal="right"/>
    </xf>
    <xf numFmtId="167" fontId="23" fillId="0" borderId="0" xfId="0" applyNumberFormat="1" applyFont="1" applyFill="1"/>
    <xf numFmtId="166" fontId="2" fillId="0" borderId="0" xfId="1" applyNumberFormat="1" applyFont="1" applyFill="1" applyBorder="1" applyAlignment="1" applyProtection="1">
      <alignment horizontal="center"/>
      <protection locked="0"/>
    </xf>
    <xf numFmtId="167" fontId="0" fillId="2" borderId="0" xfId="0" applyNumberFormat="1" applyFill="1" applyProtection="1">
      <protection locked="0"/>
    </xf>
    <xf numFmtId="166" fontId="0" fillId="0" borderId="1" xfId="1" applyNumberFormat="1" applyFont="1" applyBorder="1" applyProtection="1">
      <protection locked="0"/>
    </xf>
    <xf numFmtId="166" fontId="4" fillId="0" borderId="0" xfId="1" applyNumberFormat="1" applyFont="1" applyFill="1" applyBorder="1" applyAlignment="1" applyProtection="1">
      <alignment horizontal="center"/>
      <protection locked="0"/>
    </xf>
    <xf numFmtId="167" fontId="0" fillId="2" borderId="0" xfId="0" applyNumberFormat="1" applyFill="1"/>
    <xf numFmtId="167" fontId="1" fillId="0" borderId="0" xfId="2" applyNumberFormat="1" applyFont="1" applyFill="1" applyProtection="1"/>
    <xf numFmtId="171" fontId="0" fillId="0" borderId="0" xfId="2" applyNumberFormat="1" applyFont="1" applyFill="1" applyProtection="1">
      <protection locked="0"/>
    </xf>
    <xf numFmtId="167" fontId="1" fillId="0" borderId="0" xfId="2" applyNumberFormat="1" applyFont="1" applyFill="1" applyAlignment="1" applyProtection="1">
      <alignment horizontal="right"/>
      <protection locked="0"/>
    </xf>
    <xf numFmtId="167" fontId="11" fillId="0" borderId="0" xfId="2" applyNumberFormat="1" applyFont="1" applyFill="1" applyProtection="1">
      <protection locked="0"/>
    </xf>
    <xf numFmtId="167" fontId="1" fillId="0" borderId="0" xfId="2" applyNumberFormat="1" applyFont="1" applyFill="1" applyBorder="1" applyAlignment="1" applyProtection="1">
      <alignment horizontal="right"/>
      <protection locked="0"/>
    </xf>
    <xf numFmtId="167" fontId="0" fillId="0" borderId="0" xfId="2" applyNumberFormat="1" applyFont="1" applyProtection="1">
      <protection locked="0"/>
    </xf>
    <xf numFmtId="166" fontId="1" fillId="0" borderId="0" xfId="1" applyNumberFormat="1" applyFont="1" applyFill="1" applyBorder="1" applyProtection="1">
      <protection locked="0"/>
    </xf>
    <xf numFmtId="9" fontId="2" fillId="0" borderId="0" xfId="3" applyFont="1" applyFill="1" applyBorder="1" applyProtection="1">
      <protection locked="0"/>
    </xf>
    <xf numFmtId="171" fontId="1" fillId="0" borderId="0" xfId="2" applyNumberFormat="1" applyFont="1" applyFill="1" applyProtection="1"/>
    <xf numFmtId="9" fontId="24" fillId="0" borderId="0" xfId="3" applyNumberFormat="1" applyFont="1" applyFill="1" applyProtection="1">
      <protection locked="0"/>
    </xf>
    <xf numFmtId="9" fontId="9" fillId="0" borderId="0" xfId="3" applyFont="1" applyFill="1" applyProtection="1"/>
    <xf numFmtId="0" fontId="0" fillId="3" borderId="0" xfId="0" applyFill="1" applyAlignment="1">
      <alignment horizontal="left" vertical="top"/>
    </xf>
    <xf numFmtId="166" fontId="2" fillId="0" borderId="6" xfId="1" applyNumberFormat="1" applyFont="1" applyFill="1" applyBorder="1" applyProtection="1">
      <protection locked="0"/>
    </xf>
    <xf numFmtId="166" fontId="0" fillId="9" borderId="0" xfId="1" applyNumberFormat="1" applyFont="1" applyFill="1" applyProtection="1">
      <protection locked="0"/>
    </xf>
    <xf numFmtId="166" fontId="1" fillId="9" borderId="0" xfId="1" applyNumberFormat="1" applyFont="1" applyFill="1" applyProtection="1">
      <protection locked="0"/>
    </xf>
    <xf numFmtId="9" fontId="0" fillId="9" borderId="0" xfId="3" applyFont="1" applyFill="1" applyProtection="1">
      <protection locked="0"/>
    </xf>
    <xf numFmtId="0" fontId="0" fillId="9" borderId="0" xfId="0" applyFill="1" applyProtection="1">
      <protection locked="0"/>
    </xf>
    <xf numFmtId="167" fontId="0" fillId="0" borderId="0" xfId="2" applyNumberFormat="1" applyFont="1" applyFill="1" applyAlignment="1" applyProtection="1">
      <alignment vertical="center"/>
      <protection locked="0"/>
    </xf>
    <xf numFmtId="9" fontId="0" fillId="3" borderId="0" xfId="3" applyFont="1" applyFill="1" applyProtection="1">
      <protection locked="0"/>
    </xf>
    <xf numFmtId="167" fontId="0" fillId="3" borderId="0" xfId="2" applyNumberFormat="1" applyFont="1" applyFill="1" applyProtection="1">
      <protection locked="0"/>
    </xf>
    <xf numFmtId="0" fontId="0" fillId="0" borderId="0" xfId="0" applyFill="1" applyAlignment="1">
      <alignment horizontal="left" vertical="top" wrapText="1"/>
    </xf>
    <xf numFmtId="167" fontId="2" fillId="0" borderId="6" xfId="2" applyNumberFormat="1" applyFont="1" applyFill="1" applyBorder="1" applyAlignment="1" applyProtection="1">
      <alignment horizontal="center"/>
      <protection locked="0"/>
    </xf>
    <xf numFmtId="166" fontId="1" fillId="3" borderId="0" xfId="1" applyNumberFormat="1" applyFont="1" applyFill="1" applyBorder="1" applyAlignment="1" applyProtection="1">
      <alignment horizontal="center"/>
      <protection locked="0"/>
    </xf>
    <xf numFmtId="0" fontId="0" fillId="3" borderId="0" xfId="0" applyFill="1" applyAlignment="1">
      <alignment horizontal="left" vertical="top"/>
    </xf>
    <xf numFmtId="0" fontId="0" fillId="3" borderId="0" xfId="0" applyFill="1" applyAlignment="1">
      <alignment horizontal="left" vertical="top"/>
    </xf>
    <xf numFmtId="0" fontId="0" fillId="3" borderId="0" xfId="0" applyFill="1" applyAlignment="1">
      <alignment horizontal="left" vertical="top"/>
    </xf>
    <xf numFmtId="167" fontId="1" fillId="0" borderId="3" xfId="2" applyNumberFormat="1" applyFont="1" applyFill="1" applyBorder="1" applyProtection="1">
      <protection locked="0"/>
    </xf>
    <xf numFmtId="167" fontId="1" fillId="3" borderId="3" xfId="2" applyNumberFormat="1" applyFont="1" applyFill="1" applyBorder="1" applyProtection="1">
      <protection locked="0"/>
    </xf>
    <xf numFmtId="167" fontId="4" fillId="0" borderId="1" xfId="2" applyNumberFormat="1" applyFont="1" applyFill="1" applyBorder="1" applyProtection="1">
      <protection locked="0"/>
    </xf>
    <xf numFmtId="166" fontId="4" fillId="0" borderId="1" xfId="1" applyNumberFormat="1" applyFont="1" applyFill="1" applyBorder="1" applyProtection="1"/>
    <xf numFmtId="9" fontId="9" fillId="0" borderId="0" xfId="0" applyNumberFormat="1" applyFont="1" applyFill="1" applyBorder="1" applyProtection="1">
      <protection locked="0"/>
    </xf>
    <xf numFmtId="168" fontId="9" fillId="0" borderId="0" xfId="3" applyNumberFormat="1" applyFont="1" applyFill="1" applyProtection="1">
      <protection locked="0"/>
    </xf>
    <xf numFmtId="9" fontId="9" fillId="0" borderId="0" xfId="3" applyNumberFormat="1" applyFont="1" applyFill="1" applyAlignment="1" applyProtection="1">
      <alignment horizontal="right"/>
      <protection locked="0"/>
    </xf>
    <xf numFmtId="0" fontId="7" fillId="0" borderId="0" xfId="0" applyFont="1" applyFill="1" applyBorder="1" applyAlignment="1">
      <alignment horizontal="center"/>
    </xf>
    <xf numFmtId="0" fontId="0" fillId="0" borderId="0" xfId="0" applyBorder="1"/>
    <xf numFmtId="166" fontId="2" fillId="0" borderId="6" xfId="0" applyNumberFormat="1" applyFont="1" applyBorder="1" applyProtection="1">
      <protection locked="0"/>
    </xf>
    <xf numFmtId="0" fontId="18" fillId="0" borderId="0" xfId="0" applyFont="1" applyAlignment="1" applyProtection="1">
      <alignment horizontal="center" wrapText="1"/>
      <protection locked="0"/>
    </xf>
    <xf numFmtId="0" fontId="5" fillId="0" borderId="0" xfId="0" applyFont="1" applyFill="1" applyAlignment="1" applyProtection="1">
      <alignment horizontal="center" wrapText="1"/>
      <protection locked="0"/>
    </xf>
    <xf numFmtId="0" fontId="5" fillId="0" borderId="0" xfId="0" applyFont="1" applyFill="1" applyAlignment="1">
      <alignment horizontal="center" wrapText="1"/>
    </xf>
    <xf numFmtId="0" fontId="18" fillId="0" borderId="0" xfId="0" applyFont="1" applyAlignment="1">
      <alignment horizontal="center" wrapText="1"/>
    </xf>
    <xf numFmtId="0" fontId="0" fillId="3" borderId="0" xfId="0" applyFill="1" applyAlignment="1">
      <alignment horizontal="left" vertical="top" wrapText="1"/>
    </xf>
    <xf numFmtId="0" fontId="4" fillId="4" borderId="0" xfId="4" applyFont="1" applyFill="1" applyBorder="1" applyAlignment="1">
      <alignment horizontal="left" vertical="top"/>
    </xf>
    <xf numFmtId="0" fontId="0" fillId="0" borderId="0" xfId="0" applyFill="1" applyAlignment="1">
      <alignment horizontal="left" vertical="top" wrapText="1"/>
    </xf>
    <xf numFmtId="0" fontId="0" fillId="3" borderId="0" xfId="0" applyFill="1" applyAlignment="1">
      <alignment horizontal="left" vertical="top"/>
    </xf>
    <xf numFmtId="0" fontId="0" fillId="0" borderId="0" xfId="0" applyFont="1" applyFill="1" applyAlignment="1">
      <alignment horizontal="left" wrapText="1"/>
    </xf>
    <xf numFmtId="0" fontId="0" fillId="0" borderId="0" xfId="0" applyFill="1" applyAlignment="1">
      <alignment horizontal="center"/>
    </xf>
    <xf numFmtId="0" fontId="0" fillId="0" borderId="0" xfId="0" applyAlignment="1">
      <alignment horizontal="left" vertical="top" wrapText="1"/>
    </xf>
    <xf numFmtId="0" fontId="0" fillId="0" borderId="0" xfId="0" applyAlignment="1">
      <alignment horizontal="left" vertical="center" wrapText="1"/>
    </xf>
    <xf numFmtId="0" fontId="2" fillId="0" borderId="0" xfId="0" applyFont="1" applyAlignment="1">
      <alignment horizontal="left" vertical="center"/>
    </xf>
  </cellXfs>
  <cellStyles count="10">
    <cellStyle name="Comma" xfId="1" builtinId="3"/>
    <cellStyle name="Currency" xfId="2" builtinId="4"/>
    <cellStyle name="Currency 35" xfId="7"/>
    <cellStyle name="Currency 35 2" xfId="9"/>
    <cellStyle name="Normal" xfId="0" builtinId="0"/>
    <cellStyle name="Normal 161" xfId="6"/>
    <cellStyle name="Normal 161 2" xfId="8"/>
    <cellStyle name="Normal_Financial Highlights" xfId="5"/>
    <cellStyle name="Normal_Key Stats" xfId="4"/>
    <cellStyle name="Percent" xfId="3" builtinId="5"/>
  </cellStyles>
  <dxfs count="0"/>
  <tableStyles count="0" defaultTableStyle="TableStyleMedium2" defaultPivotStyle="PivotStyleLight16"/>
  <colors>
    <mruColors>
      <color rgb="FF9BBB5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AN74"/>
  <sheetViews>
    <sheetView showGridLines="0" tabSelected="1" defaultGridColor="0" colorId="55" zoomScaleNormal="100" workbookViewId="0">
      <selection activeCell="M13" sqref="M13"/>
    </sheetView>
  </sheetViews>
  <sheetFormatPr defaultRowHeight="15" x14ac:dyDescent="0.25"/>
  <cols>
    <col min="1" max="1" width="5.7109375" style="111" customWidth="1"/>
    <col min="2" max="4" width="5.7109375" style="108" customWidth="1"/>
    <col min="5" max="5" width="46.140625" style="108" customWidth="1"/>
    <col min="6" max="13" width="13.42578125" style="111" customWidth="1"/>
    <col min="14" max="14" width="2.5703125" style="108" customWidth="1"/>
    <col min="15" max="16384" width="9.140625" style="108"/>
  </cols>
  <sheetData>
    <row r="1" spans="1:13" ht="18.75" customHeight="1" x14ac:dyDescent="0.3">
      <c r="A1" s="398" t="s">
        <v>24</v>
      </c>
      <c r="B1" s="398"/>
      <c r="C1" s="398"/>
      <c r="D1" s="398"/>
      <c r="E1" s="398"/>
      <c r="F1" s="398"/>
      <c r="G1" s="398"/>
      <c r="H1" s="398"/>
      <c r="I1" s="398"/>
      <c r="J1" s="398"/>
      <c r="K1" s="398"/>
      <c r="L1" s="398"/>
      <c r="M1" s="398"/>
    </row>
    <row r="2" spans="1:13" ht="18.75" customHeight="1" x14ac:dyDescent="0.3">
      <c r="A2" s="398" t="s">
        <v>27</v>
      </c>
      <c r="B2" s="398"/>
      <c r="C2" s="398"/>
      <c r="D2" s="398"/>
      <c r="E2" s="398"/>
      <c r="F2" s="398"/>
      <c r="G2" s="398"/>
      <c r="H2" s="398"/>
      <c r="I2" s="398"/>
      <c r="J2" s="398"/>
      <c r="K2" s="398"/>
      <c r="L2" s="398"/>
      <c r="M2" s="398"/>
    </row>
    <row r="3" spans="1:13" ht="18.75" customHeight="1" x14ac:dyDescent="0.3">
      <c r="A3" s="398" t="s">
        <v>28</v>
      </c>
      <c r="B3" s="398"/>
      <c r="C3" s="398"/>
      <c r="D3" s="398"/>
      <c r="E3" s="398"/>
      <c r="F3" s="398"/>
      <c r="G3" s="398"/>
      <c r="H3" s="398"/>
      <c r="I3" s="398"/>
      <c r="J3" s="398"/>
      <c r="K3" s="398"/>
      <c r="L3" s="398"/>
      <c r="M3" s="398"/>
    </row>
    <row r="4" spans="1:13" ht="7.5" customHeight="1" x14ac:dyDescent="0.35">
      <c r="A4" s="109"/>
      <c r="B4" s="109"/>
      <c r="C4" s="109"/>
      <c r="D4" s="109"/>
      <c r="E4" s="109"/>
      <c r="F4" s="110"/>
      <c r="G4" s="110"/>
    </row>
    <row r="5" spans="1:13" s="112" customFormat="1" ht="15.75" customHeight="1" x14ac:dyDescent="0.2">
      <c r="A5" s="107"/>
      <c r="B5" s="107"/>
      <c r="C5" s="107"/>
      <c r="D5" s="107"/>
      <c r="E5" s="107"/>
      <c r="F5" s="291" t="s">
        <v>81</v>
      </c>
      <c r="G5" s="291" t="s">
        <v>110</v>
      </c>
      <c r="H5" s="291" t="s">
        <v>116</v>
      </c>
      <c r="I5" s="291" t="s">
        <v>118</v>
      </c>
      <c r="J5" s="291" t="s">
        <v>119</v>
      </c>
      <c r="K5" s="291" t="s">
        <v>120</v>
      </c>
      <c r="L5" s="291" t="s">
        <v>117</v>
      </c>
      <c r="M5" s="140" t="s">
        <v>121</v>
      </c>
    </row>
    <row r="6" spans="1:13" x14ac:dyDescent="0.25">
      <c r="A6" s="113"/>
      <c r="B6" s="114" t="s">
        <v>21</v>
      </c>
      <c r="C6" s="113"/>
      <c r="D6" s="113"/>
      <c r="E6" s="113"/>
      <c r="F6" s="113"/>
      <c r="G6" s="113"/>
      <c r="H6" s="113"/>
      <c r="I6" s="113"/>
      <c r="J6" s="113"/>
      <c r="K6" s="113"/>
      <c r="L6" s="113"/>
      <c r="M6" s="113"/>
    </row>
    <row r="7" spans="1:13" ht="7.5" customHeight="1" x14ac:dyDescent="0.25">
      <c r="B7" s="115"/>
      <c r="C7" s="111"/>
      <c r="D7" s="111"/>
      <c r="E7" s="111"/>
      <c r="F7" s="108"/>
      <c r="G7" s="108"/>
      <c r="H7" s="108"/>
      <c r="I7" s="108"/>
      <c r="J7" s="108"/>
      <c r="K7" s="108"/>
      <c r="L7" s="108"/>
      <c r="M7" s="108"/>
    </row>
    <row r="8" spans="1:13" ht="15" customHeight="1" x14ac:dyDescent="0.25">
      <c r="A8" s="116"/>
      <c r="C8" s="117" t="s">
        <v>75</v>
      </c>
      <c r="F8" s="294">
        <v>0.03</v>
      </c>
      <c r="G8" s="294">
        <v>0</v>
      </c>
      <c r="H8" s="294">
        <v>0.28000000000000003</v>
      </c>
      <c r="I8" s="294">
        <v>0.65</v>
      </c>
      <c r="J8" s="294">
        <v>-1.23</v>
      </c>
      <c r="K8" s="294">
        <v>0.11</v>
      </c>
      <c r="L8" s="294">
        <v>0.18</v>
      </c>
      <c r="M8" s="118">
        <v>0.64</v>
      </c>
    </row>
    <row r="9" spans="1:13" ht="15" customHeight="1" x14ac:dyDescent="0.25">
      <c r="A9" s="116"/>
      <c r="C9" s="119" t="s">
        <v>105</v>
      </c>
      <c r="F9" s="295">
        <v>-0.23</v>
      </c>
      <c r="G9" s="295">
        <v>-0.04</v>
      </c>
      <c r="H9" s="295">
        <v>-0.01</v>
      </c>
      <c r="I9" s="295">
        <v>0.22</v>
      </c>
      <c r="J9" s="295">
        <v>-1.57</v>
      </c>
      <c r="K9" s="295">
        <v>-9.0236917469409011E-2</v>
      </c>
      <c r="L9" s="295">
        <v>-0.21752066115702476</v>
      </c>
      <c r="M9" s="120">
        <v>-0.11207225806451614</v>
      </c>
    </row>
    <row r="10" spans="1:13" ht="17.25" x14ac:dyDescent="0.25">
      <c r="C10" s="108" t="s">
        <v>106</v>
      </c>
      <c r="F10" s="296">
        <v>0.26</v>
      </c>
      <c r="G10" s="296">
        <v>0.04</v>
      </c>
      <c r="H10" s="296">
        <v>0.29000000000000004</v>
      </c>
      <c r="I10" s="296">
        <v>0.43000000000000005</v>
      </c>
      <c r="J10" s="296">
        <v>0.34000000000000008</v>
      </c>
      <c r="K10" s="296">
        <v>0.20023691746940903</v>
      </c>
      <c r="L10" s="296">
        <v>0.39752066115702478</v>
      </c>
      <c r="M10" s="121">
        <v>0.75207225806451616</v>
      </c>
    </row>
    <row r="11" spans="1:13" ht="15" customHeight="1" x14ac:dyDescent="0.25">
      <c r="A11" s="116"/>
      <c r="C11" s="119" t="s">
        <v>82</v>
      </c>
      <c r="F11" s="297">
        <v>351.6</v>
      </c>
      <c r="G11" s="297">
        <v>350.5</v>
      </c>
      <c r="H11" s="297">
        <v>352</v>
      </c>
      <c r="I11" s="297">
        <v>352.2</v>
      </c>
      <c r="J11" s="297">
        <v>351</v>
      </c>
      <c r="K11" s="297">
        <v>384.1</v>
      </c>
      <c r="L11" s="297">
        <v>387.2</v>
      </c>
      <c r="M11" s="122">
        <v>387.5</v>
      </c>
    </row>
    <row r="12" spans="1:13" ht="7.5" customHeight="1" x14ac:dyDescent="0.25">
      <c r="A12" s="108"/>
      <c r="F12" s="108"/>
      <c r="G12" s="108"/>
      <c r="H12" s="108"/>
      <c r="I12" s="108"/>
      <c r="J12" s="108"/>
      <c r="K12" s="108"/>
      <c r="L12" s="108"/>
      <c r="M12" s="108"/>
    </row>
    <row r="13" spans="1:13" ht="15" customHeight="1" x14ac:dyDescent="0.25">
      <c r="A13" s="116"/>
      <c r="C13" s="117" t="s">
        <v>17</v>
      </c>
      <c r="F13" s="298">
        <v>1862</v>
      </c>
      <c r="G13" s="298">
        <v>1578.1</v>
      </c>
      <c r="H13" s="298">
        <v>1754.6</v>
      </c>
      <c r="I13" s="298">
        <v>1984.7999999999997</v>
      </c>
      <c r="J13" s="298">
        <v>2091.9290201760896</v>
      </c>
      <c r="K13" s="298">
        <v>1934</v>
      </c>
      <c r="L13" s="298">
        <v>2205</v>
      </c>
      <c r="M13" s="123">
        <v>2928</v>
      </c>
    </row>
    <row r="14" spans="1:13" ht="15" customHeight="1" x14ac:dyDescent="0.25">
      <c r="A14" s="108"/>
      <c r="C14" s="108" t="s">
        <v>60</v>
      </c>
      <c r="F14" s="308">
        <v>1656</v>
      </c>
      <c r="G14" s="308">
        <v>1448.5</v>
      </c>
      <c r="H14" s="308">
        <v>1562.3</v>
      </c>
      <c r="I14" s="308">
        <v>1744</v>
      </c>
      <c r="J14" s="308">
        <v>1811.8768485500195</v>
      </c>
      <c r="K14" s="308">
        <v>1691</v>
      </c>
      <c r="L14" s="308">
        <v>1910</v>
      </c>
      <c r="M14" s="134">
        <v>2432</v>
      </c>
    </row>
    <row r="15" spans="1:13" ht="15" customHeight="1" x14ac:dyDescent="0.25">
      <c r="A15" s="116"/>
      <c r="C15" s="117" t="s">
        <v>19</v>
      </c>
      <c r="F15" s="298">
        <v>206</v>
      </c>
      <c r="G15" s="298">
        <v>129.59999999999991</v>
      </c>
      <c r="H15" s="298">
        <v>192.29999999999995</v>
      </c>
      <c r="I15" s="298">
        <v>240.79999999999973</v>
      </c>
      <c r="J15" s="298">
        <v>280.05217162607005</v>
      </c>
      <c r="K15" s="298">
        <v>243</v>
      </c>
      <c r="L15" s="298">
        <v>295</v>
      </c>
      <c r="M15" s="123">
        <v>496</v>
      </c>
    </row>
    <row r="16" spans="1:13" ht="15" customHeight="1" x14ac:dyDescent="0.25">
      <c r="A16" s="116"/>
      <c r="C16" s="119" t="s">
        <v>20</v>
      </c>
      <c r="D16" s="119"/>
      <c r="E16" s="119"/>
      <c r="F16" s="321">
        <v>75</v>
      </c>
      <c r="G16" s="321">
        <v>80.900000000000006</v>
      </c>
      <c r="H16" s="321">
        <v>71.2</v>
      </c>
      <c r="I16" s="321">
        <v>66.099999999999994</v>
      </c>
      <c r="J16" s="321">
        <v>83.034126450000002</v>
      </c>
      <c r="K16" s="321">
        <v>94</v>
      </c>
      <c r="L16" s="321">
        <v>79</v>
      </c>
      <c r="M16" s="161">
        <v>79</v>
      </c>
    </row>
    <row r="17" spans="1:13" ht="15" customHeight="1" x14ac:dyDescent="0.25">
      <c r="A17" s="108"/>
      <c r="C17" s="108" t="s">
        <v>139</v>
      </c>
      <c r="F17" s="308">
        <v>57</v>
      </c>
      <c r="G17" s="308">
        <v>18.600000000000001</v>
      </c>
      <c r="H17" s="308">
        <v>26.5</v>
      </c>
      <c r="I17" s="308">
        <v>-39.299999999999997</v>
      </c>
      <c r="J17" s="308">
        <v>69.8961745229455</v>
      </c>
      <c r="K17" s="308">
        <v>68</v>
      </c>
      <c r="L17" s="308">
        <v>20</v>
      </c>
      <c r="M17" s="134">
        <v>24</v>
      </c>
    </row>
    <row r="18" spans="1:13" ht="15" customHeight="1" x14ac:dyDescent="0.25">
      <c r="A18" s="108"/>
      <c r="C18" s="117" t="s">
        <v>140</v>
      </c>
      <c r="F18" s="298">
        <v>74</v>
      </c>
      <c r="G18" s="298">
        <v>30</v>
      </c>
      <c r="H18" s="298">
        <v>94.499999999999972</v>
      </c>
      <c r="I18" s="298">
        <v>213.99999999999991</v>
      </c>
      <c r="J18" s="298">
        <v>126.92187065312464</v>
      </c>
      <c r="K18" s="298">
        <v>81</v>
      </c>
      <c r="L18" s="298">
        <v>196</v>
      </c>
      <c r="M18" s="123">
        <v>393</v>
      </c>
    </row>
    <row r="19" spans="1:13" ht="15" customHeight="1" x14ac:dyDescent="0.25">
      <c r="A19" s="108"/>
      <c r="C19" s="108" t="s">
        <v>141</v>
      </c>
      <c r="F19" s="305">
        <v>-27.300000000000004</v>
      </c>
      <c r="G19" s="305">
        <v>-25.8</v>
      </c>
      <c r="H19" s="305">
        <v>-36.4</v>
      </c>
      <c r="I19" s="305">
        <v>-36.200000000000003</v>
      </c>
      <c r="J19" s="305">
        <v>-39.700000000000003</v>
      </c>
      <c r="K19" s="305">
        <v>-49</v>
      </c>
      <c r="L19" s="305">
        <v>-45</v>
      </c>
      <c r="M19" s="131">
        <v>-41</v>
      </c>
    </row>
    <row r="20" spans="1:13" ht="15" customHeight="1" x14ac:dyDescent="0.25">
      <c r="A20" s="116"/>
      <c r="C20" s="119" t="s">
        <v>138</v>
      </c>
      <c r="D20" s="119"/>
      <c r="E20" s="119"/>
      <c r="F20" s="321">
        <v>-30</v>
      </c>
      <c r="G20" s="321">
        <v>8.9</v>
      </c>
      <c r="H20" s="321">
        <v>9.1</v>
      </c>
      <c r="I20" s="321">
        <v>58.6</v>
      </c>
      <c r="J20" s="321">
        <v>-27</v>
      </c>
      <c r="K20" s="321">
        <v>-32</v>
      </c>
      <c r="L20" s="321">
        <v>-79</v>
      </c>
      <c r="M20" s="161">
        <v>-2</v>
      </c>
    </row>
    <row r="21" spans="1:13" ht="15" customHeight="1" x14ac:dyDescent="0.25">
      <c r="A21" s="108"/>
      <c r="C21" s="197" t="s">
        <v>142</v>
      </c>
      <c r="F21" s="298">
        <v>11.599999999999994</v>
      </c>
      <c r="G21" s="298">
        <v>8.6999999999999993</v>
      </c>
      <c r="H21" s="298">
        <v>68.7</v>
      </c>
      <c r="I21" s="298">
        <v>237.4</v>
      </c>
      <c r="J21" s="298">
        <v>59.199999999999989</v>
      </c>
      <c r="K21" s="298">
        <v>-7</v>
      </c>
      <c r="L21" s="298">
        <v>70</v>
      </c>
      <c r="M21" s="123">
        <v>342</v>
      </c>
    </row>
    <row r="22" spans="1:13" ht="15" customHeight="1" x14ac:dyDescent="0.25">
      <c r="A22" s="108"/>
      <c r="C22" s="108" t="s">
        <v>143</v>
      </c>
      <c r="F22" s="308">
        <v>-5</v>
      </c>
      <c r="G22" s="308">
        <v>9.6999999999999993</v>
      </c>
      <c r="H22" s="308">
        <v>-22.6</v>
      </c>
      <c r="I22" s="308">
        <v>17.600000000000001</v>
      </c>
      <c r="J22" s="308">
        <v>490</v>
      </c>
      <c r="K22" s="308">
        <v>-50</v>
      </c>
      <c r="L22" s="308">
        <v>4</v>
      </c>
      <c r="M22" s="134">
        <v>91</v>
      </c>
    </row>
    <row r="23" spans="1:13" ht="15" customHeight="1" x14ac:dyDescent="0.25">
      <c r="A23" s="108"/>
      <c r="C23" s="117" t="s">
        <v>144</v>
      </c>
      <c r="F23" s="298">
        <v>17.199999999999992</v>
      </c>
      <c r="G23" s="298">
        <v>-1</v>
      </c>
      <c r="H23" s="298">
        <v>91.300000000000011</v>
      </c>
      <c r="I23" s="298">
        <v>219.8</v>
      </c>
      <c r="J23" s="298">
        <v>-430.8</v>
      </c>
      <c r="K23" s="298">
        <v>43</v>
      </c>
      <c r="L23" s="298">
        <v>66</v>
      </c>
      <c r="M23" s="123">
        <v>251</v>
      </c>
    </row>
    <row r="24" spans="1:13" ht="15" customHeight="1" x14ac:dyDescent="0.25">
      <c r="A24" s="108"/>
      <c r="C24" s="108" t="s">
        <v>125</v>
      </c>
      <c r="F24" s="305">
        <v>-2.5000000000000018</v>
      </c>
      <c r="G24" s="305">
        <v>-0.1</v>
      </c>
      <c r="H24" s="305">
        <v>5.8</v>
      </c>
      <c r="I24" s="305">
        <v>9.8000000000000007</v>
      </c>
      <c r="J24" s="305">
        <v>1.1999999999999988</v>
      </c>
      <c r="K24" s="305">
        <v>-3</v>
      </c>
      <c r="L24" s="305">
        <v>2</v>
      </c>
      <c r="M24" s="131">
        <v>-2</v>
      </c>
    </row>
    <row r="25" spans="1:13" x14ac:dyDescent="0.25">
      <c r="C25" s="292" t="s">
        <v>199</v>
      </c>
      <c r="F25" s="359">
        <v>2.6999999999999997</v>
      </c>
      <c r="G25" s="359">
        <v>-0.2</v>
      </c>
      <c r="H25" s="359">
        <v>-0.2</v>
      </c>
      <c r="I25" s="359">
        <v>2.1</v>
      </c>
      <c r="J25" s="359">
        <v>1</v>
      </c>
      <c r="K25" s="359">
        <v>-2</v>
      </c>
      <c r="L25" s="359">
        <v>0</v>
      </c>
      <c r="M25" s="208">
        <v>2</v>
      </c>
    </row>
    <row r="26" spans="1:13" ht="15" customHeight="1" thickBot="1" x14ac:dyDescent="0.3">
      <c r="A26" s="108"/>
      <c r="C26" s="117" t="s">
        <v>145</v>
      </c>
      <c r="E26" s="125"/>
      <c r="F26" s="323">
        <v>11.999999999999991</v>
      </c>
      <c r="G26" s="323">
        <v>-0.90000000000000013</v>
      </c>
      <c r="H26" s="323">
        <v>97.300000000000011</v>
      </c>
      <c r="I26" s="323">
        <v>227.50000000000003</v>
      </c>
      <c r="J26" s="323">
        <v>-430.6</v>
      </c>
      <c r="K26" s="323">
        <v>42</v>
      </c>
      <c r="L26" s="323">
        <v>68</v>
      </c>
      <c r="M26" s="163">
        <v>247</v>
      </c>
    </row>
    <row r="27" spans="1:13" ht="15.75" thickTop="1" x14ac:dyDescent="0.25">
      <c r="C27" s="108" t="s">
        <v>146</v>
      </c>
      <c r="F27" s="303">
        <v>-80</v>
      </c>
      <c r="G27" s="303">
        <v>-11</v>
      </c>
      <c r="H27" s="303">
        <v>-4.5839999999999996</v>
      </c>
      <c r="I27" s="303">
        <v>79</v>
      </c>
      <c r="J27" s="303">
        <v>-550</v>
      </c>
      <c r="K27" s="303">
        <v>-34.659999999999997</v>
      </c>
      <c r="L27" s="303">
        <v>-86.22399999999999</v>
      </c>
      <c r="M27" s="129">
        <v>-41.103000000000002</v>
      </c>
    </row>
    <row r="28" spans="1:13" x14ac:dyDescent="0.25">
      <c r="A28" s="108"/>
      <c r="C28" s="119"/>
      <c r="D28" s="119"/>
      <c r="E28" s="119"/>
      <c r="F28" s="292"/>
      <c r="G28" s="292"/>
      <c r="H28" s="292"/>
      <c r="I28" s="292"/>
      <c r="J28" s="292"/>
      <c r="K28" s="292"/>
      <c r="L28" s="292"/>
      <c r="M28" s="108"/>
    </row>
    <row r="29" spans="1:13" ht="15" customHeight="1" x14ac:dyDescent="0.25">
      <c r="A29" s="108"/>
      <c r="C29" s="108" t="s">
        <v>137</v>
      </c>
      <c r="E29" s="125"/>
      <c r="F29" s="300">
        <v>0.11</v>
      </c>
      <c r="G29" s="300">
        <v>0.08</v>
      </c>
      <c r="H29" s="300">
        <v>0.11</v>
      </c>
      <c r="I29" s="300">
        <v>0.12</v>
      </c>
      <c r="J29" s="300">
        <v>0.13</v>
      </c>
      <c r="K29" s="300">
        <v>0.13</v>
      </c>
      <c r="L29" s="300">
        <v>0.13</v>
      </c>
      <c r="M29" s="126">
        <v>0.17</v>
      </c>
    </row>
    <row r="30" spans="1:13" ht="15" customHeight="1" x14ac:dyDescent="0.25">
      <c r="A30" s="108"/>
      <c r="E30" s="125"/>
      <c r="F30" s="126"/>
      <c r="G30" s="126"/>
      <c r="H30" s="126"/>
      <c r="I30" s="126"/>
      <c r="J30" s="126"/>
      <c r="K30" s="126"/>
      <c r="L30" s="126"/>
      <c r="M30" s="126"/>
    </row>
    <row r="31" spans="1:13" ht="15" customHeight="1" x14ac:dyDescent="0.25">
      <c r="A31" s="108"/>
      <c r="C31" s="119" t="s">
        <v>162</v>
      </c>
      <c r="D31" s="119"/>
      <c r="E31" s="119"/>
      <c r="F31" s="393">
        <v>-0.47</v>
      </c>
      <c r="G31" s="393">
        <v>1.115</v>
      </c>
      <c r="H31" s="393">
        <v>-0.32896652110625912</v>
      </c>
      <c r="I31" s="393">
        <v>7.413647851727044E-2</v>
      </c>
      <c r="J31" s="393">
        <v>8.2799999999999994</v>
      </c>
      <c r="K31" s="393">
        <v>7.1428571428571432</v>
      </c>
      <c r="L31" s="393">
        <v>0.05</v>
      </c>
      <c r="M31" s="393">
        <v>0.26</v>
      </c>
    </row>
    <row r="32" spans="1:13" x14ac:dyDescent="0.25">
      <c r="C32" s="108" t="s">
        <v>157</v>
      </c>
      <c r="F32" s="303">
        <v>-7</v>
      </c>
      <c r="G32" s="303">
        <v>-9</v>
      </c>
      <c r="H32" s="303">
        <v>16</v>
      </c>
      <c r="I32" s="303">
        <v>5</v>
      </c>
      <c r="J32" s="303">
        <v>-463</v>
      </c>
      <c r="K32" s="303">
        <v>48</v>
      </c>
      <c r="L32" s="303">
        <v>13</v>
      </c>
      <c r="M32" s="129">
        <v>-29</v>
      </c>
    </row>
    <row r="33" spans="1:14" ht="8.25" customHeight="1" x14ac:dyDescent="0.25">
      <c r="A33" s="108"/>
      <c r="C33" s="117"/>
      <c r="F33" s="293"/>
      <c r="G33" s="293"/>
      <c r="H33" s="293"/>
      <c r="I33" s="293"/>
      <c r="J33" s="293"/>
      <c r="K33" s="293"/>
      <c r="L33" s="293"/>
    </row>
    <row r="34" spans="1:14" x14ac:dyDescent="0.25">
      <c r="C34" s="108" t="s">
        <v>159</v>
      </c>
      <c r="F34" s="367">
        <v>165</v>
      </c>
      <c r="G34" s="367">
        <v>158.80000000000001</v>
      </c>
      <c r="H34" s="367">
        <v>165.89999999999998</v>
      </c>
      <c r="I34" s="367">
        <v>168.8</v>
      </c>
      <c r="J34" s="367">
        <v>171.8</v>
      </c>
      <c r="K34" s="367">
        <v>217</v>
      </c>
      <c r="L34" s="367">
        <v>217</v>
      </c>
      <c r="M34" s="381">
        <v>215</v>
      </c>
    </row>
    <row r="35" spans="1:14" ht="15" customHeight="1" x14ac:dyDescent="0.25">
      <c r="A35" s="116"/>
      <c r="C35" s="119" t="s">
        <v>163</v>
      </c>
      <c r="E35" s="119"/>
      <c r="F35" s="388">
        <v>199</v>
      </c>
      <c r="G35" s="388">
        <v>193.2</v>
      </c>
      <c r="H35" s="388">
        <v>276.69999999999993</v>
      </c>
      <c r="I35" s="388">
        <v>450.79999999999995</v>
      </c>
      <c r="J35" s="388">
        <v>270.5318706531246</v>
      </c>
      <c r="K35" s="388">
        <v>257</v>
      </c>
      <c r="L35" s="388">
        <v>333</v>
      </c>
      <c r="M35" s="389">
        <v>593</v>
      </c>
      <c r="N35" s="117"/>
    </row>
    <row r="36" spans="1:14" ht="15" customHeight="1" x14ac:dyDescent="0.25">
      <c r="A36" s="116"/>
      <c r="C36" s="119" t="s">
        <v>108</v>
      </c>
      <c r="E36" s="119"/>
      <c r="F36" s="302">
        <v>-78</v>
      </c>
      <c r="G36" s="302">
        <v>-1</v>
      </c>
      <c r="H36" s="302">
        <v>-12</v>
      </c>
      <c r="I36" s="302">
        <v>93</v>
      </c>
      <c r="J36" s="302">
        <v>-95.49</v>
      </c>
      <c r="K36" s="302">
        <v>-115</v>
      </c>
      <c r="L36" s="302">
        <v>-128</v>
      </c>
      <c r="M36" s="302">
        <v>-13</v>
      </c>
      <c r="N36" s="117"/>
    </row>
    <row r="37" spans="1:14" s="292" customFormat="1" ht="15" customHeight="1" thickBot="1" x14ac:dyDescent="0.3">
      <c r="A37" s="116"/>
      <c r="C37" s="235" t="s">
        <v>156</v>
      </c>
      <c r="E37" s="119"/>
      <c r="F37" s="323">
        <v>277</v>
      </c>
      <c r="G37" s="323">
        <v>194.2</v>
      </c>
      <c r="H37" s="323">
        <v>288.69999999999993</v>
      </c>
      <c r="I37" s="323">
        <v>357.79999999999995</v>
      </c>
      <c r="J37" s="323">
        <v>366.02187065312461</v>
      </c>
      <c r="K37" s="323">
        <v>372</v>
      </c>
      <c r="L37" s="323">
        <v>461</v>
      </c>
      <c r="M37" s="323">
        <v>606</v>
      </c>
      <c r="N37" s="235"/>
    </row>
    <row r="38" spans="1:14" ht="15" customHeight="1" thickTop="1" x14ac:dyDescent="0.25">
      <c r="A38" s="108"/>
      <c r="E38" s="125"/>
      <c r="F38" s="126"/>
      <c r="G38" s="126"/>
      <c r="H38" s="126"/>
      <c r="I38" s="126"/>
      <c r="J38" s="126"/>
      <c r="K38" s="126"/>
      <c r="L38" s="126"/>
      <c r="M38" s="126"/>
    </row>
    <row r="39" spans="1:14" ht="15" customHeight="1" x14ac:dyDescent="0.25">
      <c r="A39" s="116"/>
      <c r="C39" s="108" t="s">
        <v>147</v>
      </c>
      <c r="F39" s="306">
        <v>322.7000000000001</v>
      </c>
      <c r="G39" s="306">
        <v>145.99999999999997</v>
      </c>
      <c r="H39" s="306">
        <v>242.79999999999998</v>
      </c>
      <c r="I39" s="306">
        <v>135.50000000000003</v>
      </c>
      <c r="J39" s="306">
        <v>411.2000000000001</v>
      </c>
      <c r="K39" s="306">
        <v>-71</v>
      </c>
      <c r="L39" s="306">
        <v>807</v>
      </c>
      <c r="M39" s="132">
        <v>524</v>
      </c>
    </row>
    <row r="40" spans="1:14" ht="15" customHeight="1" x14ac:dyDescent="0.25">
      <c r="A40" s="116"/>
      <c r="C40" s="212"/>
      <c r="D40" s="199" t="s">
        <v>151</v>
      </c>
      <c r="E40" s="212"/>
      <c r="F40" s="307">
        <v>57.900000000000013</v>
      </c>
      <c r="G40" s="307">
        <v>8.3000000000000007</v>
      </c>
      <c r="H40" s="307">
        <v>66.5</v>
      </c>
      <c r="I40" s="307">
        <v>23.600000000000005</v>
      </c>
      <c r="J40" s="307">
        <v>57</v>
      </c>
      <c r="K40" s="307">
        <v>11</v>
      </c>
      <c r="L40" s="307">
        <v>78</v>
      </c>
      <c r="M40" s="133">
        <v>9</v>
      </c>
    </row>
    <row r="41" spans="1:14" ht="15" customHeight="1" x14ac:dyDescent="0.25">
      <c r="A41" s="116"/>
      <c r="C41" s="212"/>
      <c r="D41" s="199" t="s">
        <v>152</v>
      </c>
      <c r="E41" s="212"/>
      <c r="F41" s="307">
        <v>-40.70000000000001</v>
      </c>
      <c r="G41" s="307">
        <v>-0.4</v>
      </c>
      <c r="H41" s="307">
        <v>-8.5</v>
      </c>
      <c r="I41" s="307">
        <v>-7.7999999999999989</v>
      </c>
      <c r="J41" s="307">
        <v>-53.4</v>
      </c>
      <c r="K41" s="307">
        <v>13</v>
      </c>
      <c r="L41" s="307">
        <v>14</v>
      </c>
      <c r="M41" s="133">
        <v>-13</v>
      </c>
    </row>
    <row r="42" spans="1:14" ht="15" customHeight="1" x14ac:dyDescent="0.25">
      <c r="A42" s="116"/>
      <c r="C42" s="108" t="s">
        <v>161</v>
      </c>
      <c r="F42" s="306">
        <v>-263.70000000000005</v>
      </c>
      <c r="G42" s="306">
        <v>-244.60000000000008</v>
      </c>
      <c r="H42" s="306">
        <v>-177</v>
      </c>
      <c r="I42" s="306">
        <v>-220.7</v>
      </c>
      <c r="J42" s="306">
        <v>-24.5</v>
      </c>
      <c r="K42" s="306">
        <v>-1220</v>
      </c>
      <c r="L42" s="306">
        <v>-197</v>
      </c>
      <c r="M42" s="132">
        <v>-244</v>
      </c>
    </row>
    <row r="43" spans="1:14" ht="15" customHeight="1" x14ac:dyDescent="0.25">
      <c r="A43" s="116"/>
      <c r="D43" s="108" t="s">
        <v>132</v>
      </c>
      <c r="F43" s="307">
        <v>-209.4</v>
      </c>
      <c r="G43" s="307">
        <v>-223.8</v>
      </c>
      <c r="H43" s="307">
        <v>-168.5</v>
      </c>
      <c r="I43" s="307">
        <v>-197.59999999999997</v>
      </c>
      <c r="J43" s="307">
        <v>-230.2</v>
      </c>
      <c r="K43" s="307">
        <v>-223</v>
      </c>
      <c r="L43" s="307">
        <v>-201</v>
      </c>
      <c r="M43" s="307">
        <v>-241</v>
      </c>
    </row>
    <row r="44" spans="1:14" ht="15" customHeight="1" x14ac:dyDescent="0.25">
      <c r="A44" s="116"/>
      <c r="C44" s="108" t="s">
        <v>160</v>
      </c>
      <c r="F44" s="306">
        <v>-254.50000000000003</v>
      </c>
      <c r="G44" s="306">
        <v>102.20000000000002</v>
      </c>
      <c r="H44" s="306">
        <v>-85.3</v>
      </c>
      <c r="I44" s="306">
        <v>94.300000000000011</v>
      </c>
      <c r="J44" s="306">
        <v>1089.5999999999999</v>
      </c>
      <c r="K44" s="306">
        <v>-213</v>
      </c>
      <c r="L44" s="306">
        <v>-170</v>
      </c>
      <c r="M44" s="132">
        <v>-297</v>
      </c>
    </row>
    <row r="45" spans="1:14" ht="15" customHeight="1" x14ac:dyDescent="0.25">
      <c r="A45" s="116"/>
      <c r="D45" s="108" t="s">
        <v>0</v>
      </c>
      <c r="F45" s="307">
        <v>-96</v>
      </c>
      <c r="G45" s="307">
        <v>-96</v>
      </c>
      <c r="H45" s="307">
        <v>-53</v>
      </c>
      <c r="I45" s="307">
        <v>-53</v>
      </c>
      <c r="J45" s="307">
        <v>-8.8000000000000007</v>
      </c>
      <c r="K45" s="307">
        <v>-10</v>
      </c>
      <c r="L45" s="307">
        <v>-10</v>
      </c>
      <c r="M45" s="133">
        <v>-10</v>
      </c>
    </row>
    <row r="46" spans="1:14" ht="15" customHeight="1" x14ac:dyDescent="0.25">
      <c r="A46" s="116"/>
      <c r="C46" s="108" t="s">
        <v>2</v>
      </c>
      <c r="F46" s="390">
        <v>-12.4</v>
      </c>
      <c r="G46" s="390">
        <v>3</v>
      </c>
      <c r="H46" s="390">
        <v>1.5</v>
      </c>
      <c r="I46" s="390">
        <v>18.3</v>
      </c>
      <c r="J46" s="390">
        <v>-8.3000000000000007</v>
      </c>
      <c r="K46" s="390">
        <v>13</v>
      </c>
      <c r="L46" s="390">
        <v>-65</v>
      </c>
      <c r="M46" s="390">
        <v>-11</v>
      </c>
    </row>
    <row r="47" spans="1:14" ht="15" customHeight="1" x14ac:dyDescent="0.25">
      <c r="A47" s="116"/>
      <c r="C47" s="117" t="s">
        <v>148</v>
      </c>
      <c r="F47" s="309">
        <v>-207.89999999999998</v>
      </c>
      <c r="G47" s="309">
        <v>6</v>
      </c>
      <c r="H47" s="309">
        <v>-18.000000000000014</v>
      </c>
      <c r="I47" s="309">
        <v>27.400000000000052</v>
      </c>
      <c r="J47" s="309">
        <v>1468</v>
      </c>
      <c r="K47" s="309">
        <v>-1491</v>
      </c>
      <c r="L47" s="309">
        <v>375</v>
      </c>
      <c r="M47" s="135">
        <v>-28</v>
      </c>
    </row>
    <row r="48" spans="1:14" ht="15" customHeight="1" x14ac:dyDescent="0.25">
      <c r="A48" s="116"/>
      <c r="F48" s="131"/>
      <c r="G48" s="131"/>
      <c r="H48" s="131"/>
      <c r="I48" s="131"/>
      <c r="J48" s="131"/>
      <c r="K48" s="131"/>
      <c r="L48" s="131"/>
      <c r="M48" s="133"/>
    </row>
    <row r="49" spans="1:14" ht="15" customHeight="1" x14ac:dyDescent="0.25">
      <c r="A49" s="108"/>
      <c r="C49" s="108" t="s">
        <v>49</v>
      </c>
      <c r="F49" s="303">
        <v>0</v>
      </c>
      <c r="G49" s="303">
        <v>124.1</v>
      </c>
      <c r="H49" s="303">
        <v>65.3</v>
      </c>
      <c r="I49" s="303">
        <v>58.6</v>
      </c>
      <c r="J49" s="303">
        <v>6.1</v>
      </c>
      <c r="K49" s="303">
        <v>72</v>
      </c>
      <c r="L49" s="303">
        <v>20</v>
      </c>
      <c r="M49" s="129">
        <v>26</v>
      </c>
    </row>
    <row r="50" spans="1:14" ht="15" customHeight="1" x14ac:dyDescent="0.25">
      <c r="A50" s="108"/>
      <c r="C50" s="199" t="s">
        <v>153</v>
      </c>
      <c r="D50" s="212"/>
      <c r="E50" s="212"/>
      <c r="F50" s="233">
        <v>3818</v>
      </c>
      <c r="G50" s="233">
        <v>3827.5</v>
      </c>
      <c r="H50" s="233">
        <v>3843</v>
      </c>
      <c r="I50" s="233">
        <v>3856</v>
      </c>
      <c r="J50" s="233">
        <v>5221.6000000000004</v>
      </c>
      <c r="K50" s="233">
        <v>5074</v>
      </c>
      <c r="L50" s="233">
        <v>4998</v>
      </c>
      <c r="M50" s="233">
        <v>4584</v>
      </c>
    </row>
    <row r="51" spans="1:14" ht="15" customHeight="1" x14ac:dyDescent="0.25">
      <c r="A51" s="108"/>
      <c r="C51" s="108" t="s">
        <v>5</v>
      </c>
      <c r="F51" s="304">
        <v>673</v>
      </c>
      <c r="G51" s="304">
        <v>675.3</v>
      </c>
      <c r="H51" s="304">
        <v>660.6</v>
      </c>
      <c r="I51" s="304">
        <v>685.7</v>
      </c>
      <c r="J51" s="304">
        <v>2153.5</v>
      </c>
      <c r="K51" s="304">
        <v>659</v>
      </c>
      <c r="L51" s="304">
        <v>1035</v>
      </c>
      <c r="M51" s="130">
        <v>1030</v>
      </c>
    </row>
    <row r="52" spans="1:14" ht="15" customHeight="1" x14ac:dyDescent="0.25">
      <c r="A52" s="116"/>
      <c r="C52" s="117" t="s">
        <v>149</v>
      </c>
      <c r="F52" s="298">
        <v>3145</v>
      </c>
      <c r="G52" s="298">
        <v>3276.3</v>
      </c>
      <c r="H52" s="298">
        <v>3246.9</v>
      </c>
      <c r="I52" s="298">
        <v>3229.3999999999996</v>
      </c>
      <c r="J52" s="298">
        <v>3074.2000000000007</v>
      </c>
      <c r="K52" s="298">
        <v>4487</v>
      </c>
      <c r="L52" s="298">
        <v>3983</v>
      </c>
      <c r="M52" s="123">
        <v>3580</v>
      </c>
    </row>
    <row r="53" spans="1:14" ht="12" customHeight="1" x14ac:dyDescent="0.25">
      <c r="A53" s="108"/>
      <c r="F53" s="108"/>
      <c r="G53" s="108"/>
      <c r="H53" s="108"/>
      <c r="I53" s="108"/>
      <c r="J53" s="108"/>
      <c r="K53" s="108"/>
      <c r="L53" s="108"/>
      <c r="M53" s="108"/>
    </row>
    <row r="54" spans="1:14" ht="15" customHeight="1" x14ac:dyDescent="0.25">
      <c r="A54" s="113"/>
      <c r="B54" s="114" t="s">
        <v>201</v>
      </c>
      <c r="C54" s="113"/>
      <c r="D54" s="113"/>
      <c r="E54" s="113"/>
      <c r="F54" s="113"/>
      <c r="G54" s="113"/>
      <c r="H54" s="113"/>
      <c r="I54" s="113"/>
      <c r="J54" s="113"/>
      <c r="K54" s="113"/>
      <c r="L54" s="113"/>
      <c r="M54" s="113"/>
    </row>
    <row r="55" spans="1:14" x14ac:dyDescent="0.25">
      <c r="D55" s="108" t="s">
        <v>6</v>
      </c>
      <c r="F55" s="347">
        <v>896</v>
      </c>
      <c r="G55" s="347">
        <v>839.09999999999991</v>
      </c>
      <c r="H55" s="347">
        <v>974.5</v>
      </c>
      <c r="I55" s="347">
        <v>779</v>
      </c>
      <c r="J55" s="347">
        <v>996.6</v>
      </c>
      <c r="K55" s="347">
        <v>866</v>
      </c>
      <c r="L55" s="347">
        <v>1053</v>
      </c>
      <c r="M55" s="347">
        <v>1041</v>
      </c>
    </row>
    <row r="56" spans="1:14" x14ac:dyDescent="0.25">
      <c r="D56" s="108" t="s">
        <v>1</v>
      </c>
      <c r="F56" s="350">
        <v>407</v>
      </c>
      <c r="G56" s="350">
        <v>414.1</v>
      </c>
      <c r="H56" s="350">
        <v>468.2</v>
      </c>
      <c r="I56" s="350">
        <v>474.1</v>
      </c>
      <c r="J56" s="350">
        <v>496.2</v>
      </c>
      <c r="K56" s="350">
        <v>404</v>
      </c>
      <c r="L56" s="350">
        <v>569</v>
      </c>
      <c r="M56" s="350">
        <v>609</v>
      </c>
      <c r="N56" s="292"/>
    </row>
    <row r="57" spans="1:14" x14ac:dyDescent="0.25">
      <c r="D57" s="108" t="s">
        <v>155</v>
      </c>
      <c r="F57" s="350">
        <v>521</v>
      </c>
      <c r="G57" s="350">
        <v>427.2</v>
      </c>
      <c r="H57" s="350">
        <v>466.9</v>
      </c>
      <c r="I57" s="350">
        <v>806.2</v>
      </c>
      <c r="J57" s="350">
        <v>519.79999999999995</v>
      </c>
      <c r="K57" s="350">
        <v>665</v>
      </c>
      <c r="L57" s="350">
        <v>713</v>
      </c>
      <c r="M57" s="198">
        <v>1400</v>
      </c>
    </row>
    <row r="58" spans="1:14" ht="15" customHeight="1" x14ac:dyDescent="0.25">
      <c r="A58" s="108"/>
      <c r="D58" s="108" t="s">
        <v>164</v>
      </c>
      <c r="F58" s="308">
        <v>38</v>
      </c>
      <c r="G58" s="308">
        <v>-102.35895724756801</v>
      </c>
      <c r="H58" s="308">
        <v>-155.00436499852611</v>
      </c>
      <c r="I58" s="308">
        <v>-74.452962653720817</v>
      </c>
      <c r="J58" s="308">
        <v>79.329020176089699</v>
      </c>
      <c r="K58" s="308">
        <v>-1</v>
      </c>
      <c r="L58" s="308">
        <v>-130</v>
      </c>
      <c r="M58" s="134">
        <v>-122</v>
      </c>
    </row>
    <row r="59" spans="1:14" ht="15" customHeight="1" x14ac:dyDescent="0.25">
      <c r="A59" s="116"/>
      <c r="C59" s="117" t="s">
        <v>150</v>
      </c>
      <c r="F59" s="298">
        <v>1862</v>
      </c>
      <c r="G59" s="298">
        <v>1578.0410427524318</v>
      </c>
      <c r="H59" s="298">
        <v>1754.5956350014737</v>
      </c>
      <c r="I59" s="298">
        <v>1984.8470373462794</v>
      </c>
      <c r="J59" s="298">
        <v>2091.9290201760896</v>
      </c>
      <c r="K59" s="298">
        <v>1934</v>
      </c>
      <c r="L59" s="298">
        <v>2205</v>
      </c>
      <c r="M59" s="123">
        <v>2928</v>
      </c>
    </row>
    <row r="60" spans="1:14" ht="7.5" customHeight="1" x14ac:dyDescent="0.25">
      <c r="A60" s="108"/>
      <c r="F60" s="292"/>
      <c r="G60" s="292"/>
      <c r="H60" s="292"/>
      <c r="I60" s="292"/>
      <c r="J60" s="292"/>
      <c r="K60" s="292"/>
      <c r="L60" s="292"/>
      <c r="M60" s="108"/>
    </row>
    <row r="61" spans="1:14" ht="15" customHeight="1" x14ac:dyDescent="0.25">
      <c r="A61" s="108"/>
      <c r="D61" s="108" t="s">
        <v>6</v>
      </c>
      <c r="F61" s="347">
        <v>12</v>
      </c>
      <c r="G61" s="347">
        <v>17</v>
      </c>
      <c r="H61" s="347">
        <v>29.8</v>
      </c>
      <c r="I61" s="347">
        <v>88.4</v>
      </c>
      <c r="J61" s="347">
        <v>56.7</v>
      </c>
      <c r="K61" s="347">
        <v>60</v>
      </c>
      <c r="L61" s="347">
        <v>129</v>
      </c>
      <c r="M61" s="347">
        <v>157</v>
      </c>
    </row>
    <row r="62" spans="1:14" ht="15" customHeight="1" x14ac:dyDescent="0.25">
      <c r="A62" s="108"/>
      <c r="D62" s="108" t="s">
        <v>1</v>
      </c>
      <c r="F62" s="350">
        <v>28</v>
      </c>
      <c r="G62" s="350">
        <v>36</v>
      </c>
      <c r="H62" s="350">
        <v>85.3</v>
      </c>
      <c r="I62" s="350">
        <v>76.900000000000006</v>
      </c>
      <c r="J62" s="350">
        <v>83.2</v>
      </c>
      <c r="K62" s="350">
        <v>74</v>
      </c>
      <c r="L62" s="350">
        <v>108</v>
      </c>
      <c r="M62" s="350">
        <v>136</v>
      </c>
    </row>
    <row r="63" spans="1:14" ht="15" customHeight="1" x14ac:dyDescent="0.25">
      <c r="A63" s="108"/>
      <c r="D63" s="108" t="s">
        <v>155</v>
      </c>
      <c r="F63" s="350">
        <v>39</v>
      </c>
      <c r="G63" s="350">
        <v>11</v>
      </c>
      <c r="H63" s="350">
        <v>21.399999999999977</v>
      </c>
      <c r="I63" s="350">
        <v>45.599999999999909</v>
      </c>
      <c r="J63" s="350">
        <v>10.399999999999942</v>
      </c>
      <c r="K63" s="350">
        <v>9</v>
      </c>
      <c r="L63" s="350">
        <v>14</v>
      </c>
      <c r="M63" s="198">
        <v>121</v>
      </c>
    </row>
    <row r="64" spans="1:14" ht="15" customHeight="1" x14ac:dyDescent="0.25">
      <c r="A64" s="108"/>
      <c r="D64" s="108" t="s">
        <v>164</v>
      </c>
      <c r="F64" s="391">
        <v>-5</v>
      </c>
      <c r="G64" s="391">
        <v>-34</v>
      </c>
      <c r="H64" s="391">
        <v>-42</v>
      </c>
      <c r="I64" s="391">
        <v>3.1</v>
      </c>
      <c r="J64" s="391">
        <v>-23.378129346875305</v>
      </c>
      <c r="K64" s="391">
        <v>-62</v>
      </c>
      <c r="L64" s="391">
        <v>-55</v>
      </c>
      <c r="M64" s="391">
        <v>-21</v>
      </c>
    </row>
    <row r="65" spans="1:13" ht="15" customHeight="1" x14ac:dyDescent="0.25">
      <c r="A65" s="108"/>
      <c r="C65" s="117" t="s">
        <v>158</v>
      </c>
      <c r="F65" s="298">
        <v>74</v>
      </c>
      <c r="G65" s="298">
        <v>30</v>
      </c>
      <c r="H65" s="298">
        <v>94.499999999999972</v>
      </c>
      <c r="I65" s="298">
        <v>213.99999999999991</v>
      </c>
      <c r="J65" s="298">
        <v>126.92187065312464</v>
      </c>
      <c r="K65" s="298">
        <v>81</v>
      </c>
      <c r="L65" s="298">
        <v>196</v>
      </c>
      <c r="M65" s="123">
        <v>393</v>
      </c>
    </row>
    <row r="66" spans="1:13" ht="7.5" customHeight="1" x14ac:dyDescent="0.25">
      <c r="A66" s="108"/>
      <c r="C66" s="117"/>
      <c r="F66" s="299"/>
      <c r="G66" s="299"/>
      <c r="H66" s="299"/>
      <c r="I66" s="299"/>
      <c r="J66" s="299"/>
      <c r="K66" s="299"/>
      <c r="L66" s="299"/>
      <c r="M66" s="124"/>
    </row>
    <row r="67" spans="1:13" ht="17.25" x14ac:dyDescent="0.25">
      <c r="D67" s="108" t="s">
        <v>166</v>
      </c>
      <c r="F67" s="346">
        <v>2504</v>
      </c>
      <c r="G67" s="346">
        <v>2272</v>
      </c>
      <c r="H67" s="346">
        <v>2582</v>
      </c>
      <c r="I67" s="346">
        <v>2110</v>
      </c>
      <c r="J67" s="346">
        <v>2496</v>
      </c>
      <c r="K67" s="346">
        <v>1945</v>
      </c>
      <c r="L67" s="346">
        <v>2302</v>
      </c>
      <c r="M67" s="194">
        <v>2235</v>
      </c>
    </row>
    <row r="68" spans="1:13" ht="17.25" x14ac:dyDescent="0.25">
      <c r="D68" s="108" t="s">
        <v>165</v>
      </c>
      <c r="F68" s="346">
        <v>1984</v>
      </c>
      <c r="G68" s="346">
        <v>1973</v>
      </c>
      <c r="H68" s="346">
        <v>2191</v>
      </c>
      <c r="I68" s="346">
        <v>2219</v>
      </c>
      <c r="J68" s="346">
        <v>2217</v>
      </c>
      <c r="K68" s="346">
        <v>1690</v>
      </c>
      <c r="L68" s="346">
        <v>2364</v>
      </c>
      <c r="M68" s="194">
        <v>2428</v>
      </c>
    </row>
    <row r="69" spans="1:13" x14ac:dyDescent="0.25">
      <c r="D69" s="108" t="s">
        <v>155</v>
      </c>
      <c r="F69" s="346">
        <v>1446</v>
      </c>
      <c r="G69" s="346">
        <v>646</v>
      </c>
      <c r="H69" s="346">
        <v>1300</v>
      </c>
      <c r="I69" s="346">
        <v>2178</v>
      </c>
      <c r="J69" s="346">
        <v>1399</v>
      </c>
      <c r="K69" s="346">
        <v>1584</v>
      </c>
      <c r="L69" s="346">
        <v>1846</v>
      </c>
      <c r="M69" s="194">
        <v>3595</v>
      </c>
    </row>
    <row r="70" spans="1:13" x14ac:dyDescent="0.25">
      <c r="D70" s="108" t="s">
        <v>112</v>
      </c>
      <c r="F70" s="346">
        <v>463</v>
      </c>
      <c r="G70" s="346">
        <v>689</v>
      </c>
      <c r="H70" s="346">
        <v>319</v>
      </c>
      <c r="I70" s="346">
        <v>333</v>
      </c>
      <c r="J70" s="346">
        <v>497</v>
      </c>
      <c r="K70" s="346">
        <v>266</v>
      </c>
      <c r="L70" s="346">
        <v>348</v>
      </c>
      <c r="M70" s="194">
        <v>311</v>
      </c>
    </row>
    <row r="71" spans="1:13" x14ac:dyDescent="0.25">
      <c r="C71" s="117" t="s">
        <v>202</v>
      </c>
      <c r="F71" s="397">
        <v>6397</v>
      </c>
      <c r="G71" s="397">
        <v>5580</v>
      </c>
      <c r="H71" s="397">
        <v>6392</v>
      </c>
      <c r="I71" s="397">
        <v>6840</v>
      </c>
      <c r="J71" s="397">
        <v>6609</v>
      </c>
      <c r="K71" s="397">
        <v>5485</v>
      </c>
      <c r="L71" s="397">
        <v>6860</v>
      </c>
      <c r="M71" s="397">
        <v>8569</v>
      </c>
    </row>
    <row r="72" spans="1:13" ht="17.25" x14ac:dyDescent="0.25">
      <c r="D72" s="292" t="s">
        <v>231</v>
      </c>
      <c r="F72" s="392">
        <v>0.19475576231761471</v>
      </c>
      <c r="G72" s="392">
        <v>0.19006238859180036</v>
      </c>
      <c r="H72" s="392">
        <v>0.21648998822143697</v>
      </c>
      <c r="I72" s="392">
        <v>0.21391158600460927</v>
      </c>
      <c r="J72" s="392">
        <v>0.17717717717717718</v>
      </c>
      <c r="K72" s="392">
        <v>0.21705639614855571</v>
      </c>
      <c r="L72" s="392">
        <v>0.24967852550364339</v>
      </c>
      <c r="M72" s="392">
        <v>0.26056187004074632</v>
      </c>
    </row>
    <row r="74" spans="1:13" x14ac:dyDescent="0.25">
      <c r="H74" s="225"/>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53" orientation="landscape" r:id="rId1"/>
  <headerFooter>
    <oddFooter>&amp;RPerformance Data, 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W59"/>
  <sheetViews>
    <sheetView showGridLines="0" zoomScaleNormal="100" workbookViewId="0">
      <selection activeCell="F57" sqref="F57"/>
    </sheetView>
  </sheetViews>
  <sheetFormatPr defaultRowHeight="15" x14ac:dyDescent="0.25"/>
  <cols>
    <col min="1" max="4" width="5.7109375" style="142" customWidth="1"/>
    <col min="5" max="5" width="47.140625" style="142" customWidth="1"/>
    <col min="6" max="13" width="13.42578125" style="142" customWidth="1"/>
    <col min="14" max="14" width="2" style="108" customWidth="1"/>
    <col min="15" max="16384" width="9.140625" style="108"/>
  </cols>
  <sheetData>
    <row r="1" spans="1:14" ht="18.75" customHeight="1" x14ac:dyDescent="0.3">
      <c r="A1" s="398" t="s">
        <v>26</v>
      </c>
      <c r="B1" s="398"/>
      <c r="C1" s="398"/>
      <c r="D1" s="398"/>
      <c r="E1" s="398"/>
      <c r="F1" s="398"/>
      <c r="G1" s="398"/>
      <c r="H1" s="398"/>
      <c r="I1" s="398"/>
      <c r="J1" s="398"/>
      <c r="K1" s="398"/>
      <c r="L1" s="398"/>
      <c r="M1" s="398"/>
    </row>
    <row r="2" spans="1:14" ht="18.75" customHeight="1" x14ac:dyDescent="0.3">
      <c r="A2" s="398" t="s">
        <v>27</v>
      </c>
      <c r="B2" s="398"/>
      <c r="C2" s="398"/>
      <c r="D2" s="398"/>
      <c r="E2" s="398"/>
      <c r="F2" s="398"/>
      <c r="G2" s="398"/>
      <c r="H2" s="398"/>
      <c r="I2" s="398"/>
      <c r="J2" s="398"/>
      <c r="K2" s="398"/>
      <c r="L2" s="398"/>
      <c r="M2" s="398"/>
    </row>
    <row r="3" spans="1:14" ht="18.75" customHeight="1" x14ac:dyDescent="0.3">
      <c r="A3" s="398" t="s">
        <v>28</v>
      </c>
      <c r="B3" s="398"/>
      <c r="C3" s="398"/>
      <c r="D3" s="398"/>
      <c r="E3" s="398"/>
      <c r="F3" s="398"/>
      <c r="G3" s="398"/>
      <c r="H3" s="398"/>
      <c r="I3" s="398"/>
      <c r="J3" s="398"/>
      <c r="K3" s="398"/>
      <c r="L3" s="398"/>
      <c r="M3" s="398"/>
    </row>
    <row r="4" spans="1:14" ht="7.5" customHeight="1" x14ac:dyDescent="0.35">
      <c r="A4" s="141"/>
      <c r="B4" s="141"/>
      <c r="C4" s="141"/>
    </row>
    <row r="5" spans="1:14" x14ac:dyDescent="0.25">
      <c r="A5" s="143"/>
      <c r="B5" s="143"/>
      <c r="C5" s="143"/>
      <c r="D5" s="143"/>
      <c r="E5" s="143"/>
      <c r="F5" s="291" t="s">
        <v>81</v>
      </c>
      <c r="G5" s="291" t="s">
        <v>110</v>
      </c>
      <c r="H5" s="291" t="s">
        <v>116</v>
      </c>
      <c r="I5" s="291" t="s">
        <v>118</v>
      </c>
      <c r="J5" s="291" t="s">
        <v>119</v>
      </c>
      <c r="K5" s="291" t="s">
        <v>120</v>
      </c>
      <c r="L5" s="291" t="s">
        <v>117</v>
      </c>
      <c r="M5" s="140" t="s">
        <v>121</v>
      </c>
    </row>
    <row r="6" spans="1:14" ht="15" customHeight="1" x14ac:dyDescent="0.25">
      <c r="A6" s="114"/>
      <c r="B6" s="114" t="s">
        <v>22</v>
      </c>
      <c r="C6" s="114"/>
      <c r="D6" s="114"/>
      <c r="E6" s="113"/>
      <c r="F6" s="113"/>
      <c r="G6" s="113"/>
      <c r="H6" s="113"/>
      <c r="I6" s="113"/>
      <c r="J6" s="113"/>
      <c r="K6" s="113"/>
      <c r="L6" s="113"/>
      <c r="M6" s="178"/>
    </row>
    <row r="7" spans="1:14" ht="15" customHeight="1" x14ac:dyDescent="0.25">
      <c r="A7" s="117"/>
      <c r="B7" s="117"/>
      <c r="C7" s="117" t="s">
        <v>4</v>
      </c>
      <c r="D7" s="117"/>
      <c r="E7" s="108"/>
      <c r="F7" s="108"/>
      <c r="G7" s="108"/>
      <c r="H7" s="108"/>
      <c r="I7" s="108"/>
      <c r="J7" s="108"/>
      <c r="K7" s="108"/>
      <c r="L7" s="108"/>
      <c r="M7" s="188"/>
    </row>
    <row r="8" spans="1:14" ht="15" customHeight="1" x14ac:dyDescent="0.25">
      <c r="A8" s="117"/>
      <c r="B8" s="108"/>
      <c r="C8" s="108"/>
      <c r="D8" s="117" t="s">
        <v>18</v>
      </c>
      <c r="E8" s="108"/>
      <c r="F8" s="333">
        <v>896</v>
      </c>
      <c r="G8" s="333">
        <v>839.09999999999991</v>
      </c>
      <c r="H8" s="333">
        <v>974.5</v>
      </c>
      <c r="I8" s="333">
        <v>779</v>
      </c>
      <c r="J8" s="333">
        <v>996.6</v>
      </c>
      <c r="K8" s="333">
        <v>866</v>
      </c>
      <c r="L8" s="333">
        <v>1053</v>
      </c>
      <c r="M8" s="180">
        <v>1041</v>
      </c>
    </row>
    <row r="9" spans="1:14" ht="15" customHeight="1" x14ac:dyDescent="0.25">
      <c r="A9" s="108"/>
      <c r="B9" s="108"/>
      <c r="C9" s="108"/>
      <c r="D9" s="108" t="s">
        <v>8</v>
      </c>
      <c r="E9" s="108"/>
      <c r="F9" s="332">
        <v>812</v>
      </c>
      <c r="G9" s="332">
        <v>782.6</v>
      </c>
      <c r="H9" s="332">
        <v>898.4</v>
      </c>
      <c r="I9" s="332">
        <v>712.2</v>
      </c>
      <c r="J9" s="332">
        <v>863.7</v>
      </c>
      <c r="K9" s="332">
        <v>769</v>
      </c>
      <c r="L9" s="332">
        <v>899</v>
      </c>
      <c r="M9" s="179">
        <v>861</v>
      </c>
    </row>
    <row r="10" spans="1:14" ht="15" customHeight="1" x14ac:dyDescent="0.25">
      <c r="A10" s="108"/>
      <c r="B10" s="108"/>
      <c r="C10" s="108"/>
      <c r="D10" s="117" t="s">
        <v>19</v>
      </c>
      <c r="E10" s="117"/>
      <c r="F10" s="334">
        <v>84</v>
      </c>
      <c r="G10" s="334">
        <v>56.499999999999886</v>
      </c>
      <c r="H10" s="334">
        <v>76.100000000000023</v>
      </c>
      <c r="I10" s="334">
        <v>66.799999999999955</v>
      </c>
      <c r="J10" s="334">
        <v>132.89999999999998</v>
      </c>
      <c r="K10" s="334">
        <v>97</v>
      </c>
      <c r="L10" s="334">
        <v>154</v>
      </c>
      <c r="M10" s="181">
        <v>180</v>
      </c>
    </row>
    <row r="11" spans="1:14" s="292" customFormat="1" ht="15" customHeight="1" x14ac:dyDescent="0.25">
      <c r="D11" s="119" t="s">
        <v>186</v>
      </c>
      <c r="E11" s="235"/>
      <c r="F11" s="349">
        <v>9</v>
      </c>
      <c r="G11" s="349">
        <v>0</v>
      </c>
      <c r="H11" s="349">
        <v>0</v>
      </c>
      <c r="I11" s="349">
        <v>0</v>
      </c>
      <c r="J11" s="349">
        <v>0</v>
      </c>
      <c r="K11" s="349">
        <v>-15</v>
      </c>
      <c r="L11" s="349">
        <v>-6</v>
      </c>
      <c r="M11" s="349">
        <v>0</v>
      </c>
    </row>
    <row r="12" spans="1:14" s="292" customFormat="1" ht="15" customHeight="1" x14ac:dyDescent="0.25">
      <c r="D12" s="235" t="s">
        <v>189</v>
      </c>
      <c r="E12" s="235"/>
      <c r="F12" s="383">
        <v>75</v>
      </c>
      <c r="G12" s="383">
        <v>56.499999999999886</v>
      </c>
      <c r="H12" s="383">
        <v>76.100000000000023</v>
      </c>
      <c r="I12" s="383">
        <v>66.799999999999955</v>
      </c>
      <c r="J12" s="383">
        <v>132.89999999999998</v>
      </c>
      <c r="K12" s="383">
        <v>112</v>
      </c>
      <c r="L12" s="383">
        <v>160</v>
      </c>
      <c r="M12" s="383">
        <v>180</v>
      </c>
    </row>
    <row r="13" spans="1:14" ht="15" customHeight="1" x14ac:dyDescent="0.25">
      <c r="A13" s="108"/>
      <c r="B13" s="108"/>
      <c r="C13" s="108"/>
      <c r="D13" s="108"/>
      <c r="E13" s="117"/>
      <c r="F13" s="334"/>
      <c r="G13" s="334"/>
      <c r="H13" s="334"/>
      <c r="I13" s="334"/>
      <c r="J13" s="334"/>
      <c r="K13" s="334"/>
      <c r="L13" s="334"/>
      <c r="M13" s="181"/>
    </row>
    <row r="14" spans="1:14" x14ac:dyDescent="0.25">
      <c r="C14" s="108"/>
      <c r="D14" s="119" t="s">
        <v>20</v>
      </c>
      <c r="F14" s="354">
        <v>30</v>
      </c>
      <c r="G14" s="354">
        <v>30.4</v>
      </c>
      <c r="H14" s="354">
        <v>28.7</v>
      </c>
      <c r="I14" s="354">
        <v>25.2</v>
      </c>
      <c r="J14" s="354">
        <v>29.1</v>
      </c>
      <c r="K14" s="354">
        <v>31</v>
      </c>
      <c r="L14" s="354">
        <v>24</v>
      </c>
      <c r="M14" s="203">
        <v>24</v>
      </c>
    </row>
    <row r="15" spans="1:14" ht="15" customHeight="1" x14ac:dyDescent="0.25">
      <c r="A15" s="108"/>
      <c r="B15" s="108"/>
      <c r="C15" s="108"/>
      <c r="D15" s="119" t="s">
        <v>128</v>
      </c>
      <c r="E15" s="147"/>
      <c r="F15" s="353">
        <v>42</v>
      </c>
      <c r="G15" s="353">
        <v>9.3000000000000007</v>
      </c>
      <c r="H15" s="353">
        <v>17.600000000000001</v>
      </c>
      <c r="I15" s="353">
        <v>-46.8</v>
      </c>
      <c r="J15" s="353">
        <v>46.9</v>
      </c>
      <c r="K15" s="353">
        <v>6</v>
      </c>
      <c r="L15" s="353">
        <v>1</v>
      </c>
      <c r="M15" s="202">
        <v>-1</v>
      </c>
      <c r="N15" s="119"/>
    </row>
    <row r="16" spans="1:14" ht="15" customHeight="1" x14ac:dyDescent="0.25">
      <c r="A16" s="108"/>
      <c r="B16" s="108"/>
      <c r="C16" s="119"/>
      <c r="D16" s="147"/>
      <c r="E16" s="147"/>
      <c r="F16" s="353"/>
      <c r="G16" s="353"/>
      <c r="H16" s="353"/>
      <c r="I16" s="353"/>
      <c r="J16" s="353"/>
      <c r="K16" s="353"/>
      <c r="L16" s="353"/>
      <c r="M16" s="202"/>
      <c r="N16" s="119"/>
    </row>
    <row r="17" spans="1:14" ht="15" customHeight="1" x14ac:dyDescent="0.25">
      <c r="A17" s="108"/>
      <c r="B17" s="108"/>
      <c r="C17" s="117" t="s">
        <v>7</v>
      </c>
      <c r="D17" s="108"/>
      <c r="E17" s="117"/>
      <c r="F17" s="334">
        <v>12</v>
      </c>
      <c r="G17" s="334">
        <v>16.7</v>
      </c>
      <c r="H17" s="334">
        <v>29.8</v>
      </c>
      <c r="I17" s="334">
        <v>88.4</v>
      </c>
      <c r="J17" s="334">
        <v>56.7</v>
      </c>
      <c r="K17" s="334">
        <v>60</v>
      </c>
      <c r="L17" s="334">
        <v>129</v>
      </c>
      <c r="M17" s="181">
        <v>157</v>
      </c>
    </row>
    <row r="18" spans="1:14" ht="15" customHeight="1" x14ac:dyDescent="0.25">
      <c r="A18" s="108"/>
      <c r="B18" s="108"/>
      <c r="C18" s="108" t="s">
        <v>70</v>
      </c>
      <c r="D18" s="108"/>
      <c r="E18" s="117"/>
      <c r="F18" s="337">
        <v>78</v>
      </c>
      <c r="G18" s="337">
        <v>80</v>
      </c>
      <c r="H18" s="337">
        <v>83.2</v>
      </c>
      <c r="I18" s="337">
        <v>86.3</v>
      </c>
      <c r="J18" s="337">
        <v>88.500000000000014</v>
      </c>
      <c r="K18" s="337">
        <v>99</v>
      </c>
      <c r="L18" s="337">
        <v>102</v>
      </c>
      <c r="M18" s="184">
        <v>101</v>
      </c>
    </row>
    <row r="19" spans="1:14" ht="15" customHeight="1" x14ac:dyDescent="0.25">
      <c r="A19" s="108"/>
      <c r="B19" s="108"/>
      <c r="C19" s="108" t="s">
        <v>90</v>
      </c>
      <c r="D19" s="108"/>
      <c r="E19" s="117"/>
      <c r="F19" s="337">
        <v>4</v>
      </c>
      <c r="G19" s="337">
        <v>-2</v>
      </c>
      <c r="H19" s="337">
        <v>-3.9</v>
      </c>
      <c r="I19" s="337">
        <v>-6.1</v>
      </c>
      <c r="J19" s="337">
        <v>0.7</v>
      </c>
      <c r="K19" s="337">
        <v>4</v>
      </c>
      <c r="L19" s="337">
        <v>1</v>
      </c>
      <c r="M19" s="184">
        <v>-1</v>
      </c>
    </row>
    <row r="20" spans="1:14" ht="15" customHeight="1" x14ac:dyDescent="0.25">
      <c r="A20" s="108"/>
      <c r="B20" s="108"/>
      <c r="C20" s="108" t="s">
        <v>91</v>
      </c>
      <c r="D20" s="108"/>
      <c r="E20" s="117"/>
      <c r="F20" s="337">
        <v>-10</v>
      </c>
      <c r="G20" s="337">
        <v>-2</v>
      </c>
      <c r="H20" s="337">
        <v>2</v>
      </c>
      <c r="I20" s="337">
        <v>0.6</v>
      </c>
      <c r="J20" s="337">
        <v>-1.3</v>
      </c>
      <c r="K20" s="337">
        <v>-5</v>
      </c>
      <c r="L20" s="337">
        <v>-3</v>
      </c>
      <c r="M20" s="184">
        <v>-7</v>
      </c>
    </row>
    <row r="21" spans="1:14" ht="15" customHeight="1" x14ac:dyDescent="0.25">
      <c r="A21" s="108"/>
      <c r="B21" s="108"/>
      <c r="C21" s="292" t="s">
        <v>178</v>
      </c>
      <c r="D21" s="108"/>
      <c r="E21" s="119"/>
      <c r="F21" s="338">
        <v>-3</v>
      </c>
      <c r="G21" s="338">
        <v>0</v>
      </c>
      <c r="H21" s="338">
        <v>5.3</v>
      </c>
      <c r="I21" s="338">
        <v>9.9</v>
      </c>
      <c r="J21" s="338">
        <v>1.1000000000000001</v>
      </c>
      <c r="K21" s="338">
        <v>-4</v>
      </c>
      <c r="L21" s="338">
        <v>1</v>
      </c>
      <c r="M21" s="185">
        <v>-2</v>
      </c>
    </row>
    <row r="22" spans="1:14" x14ac:dyDescent="0.25">
      <c r="A22" s="108"/>
      <c r="B22" s="108"/>
      <c r="C22" s="292" t="s">
        <v>193</v>
      </c>
      <c r="D22" s="108"/>
      <c r="E22" s="119"/>
      <c r="F22" s="338">
        <v>4</v>
      </c>
      <c r="G22" s="338">
        <v>2</v>
      </c>
      <c r="H22" s="338">
        <v>-2</v>
      </c>
      <c r="I22" s="338">
        <v>0</v>
      </c>
      <c r="J22" s="338">
        <v>1.9</v>
      </c>
      <c r="K22" s="338">
        <v>-1</v>
      </c>
      <c r="L22" s="338">
        <v>1</v>
      </c>
      <c r="M22" s="185">
        <v>2</v>
      </c>
    </row>
    <row r="23" spans="1:14" ht="18" thickBot="1" x14ac:dyDescent="0.3">
      <c r="A23" s="108"/>
      <c r="B23" s="108"/>
      <c r="C23" s="117" t="s">
        <v>232</v>
      </c>
      <c r="D23" s="108"/>
      <c r="E23" s="108"/>
      <c r="F23" s="339">
        <v>77</v>
      </c>
      <c r="G23" s="339">
        <v>90.7</v>
      </c>
      <c r="H23" s="339">
        <v>118.39999999999999</v>
      </c>
      <c r="I23" s="339">
        <v>179</v>
      </c>
      <c r="J23" s="339">
        <v>143.79999999999998</v>
      </c>
      <c r="K23" s="339">
        <v>155</v>
      </c>
      <c r="L23" s="339">
        <v>229</v>
      </c>
      <c r="M23" s="186">
        <v>246</v>
      </c>
      <c r="N23" s="146">
        <v>0</v>
      </c>
    </row>
    <row r="24" spans="1:14" ht="15.75" thickTop="1" x14ac:dyDescent="0.25">
      <c r="A24" s="108"/>
      <c r="B24" s="108"/>
      <c r="C24" s="119" t="s">
        <v>107</v>
      </c>
      <c r="D24" s="108"/>
      <c r="E24" s="108"/>
      <c r="F24" s="349">
        <v>-33</v>
      </c>
      <c r="G24" s="349">
        <v>-5</v>
      </c>
      <c r="H24" s="349">
        <v>-23</v>
      </c>
      <c r="I24" s="349">
        <v>43</v>
      </c>
      <c r="J24" s="349">
        <v>-38.299999999999997</v>
      </c>
      <c r="K24" s="349">
        <v>-16</v>
      </c>
      <c r="L24" s="349">
        <v>1</v>
      </c>
      <c r="M24" s="230">
        <v>-8</v>
      </c>
    </row>
    <row r="25" spans="1:14" s="292" customFormat="1" ht="15.75" thickBot="1" x14ac:dyDescent="0.3">
      <c r="C25" s="235" t="s">
        <v>192</v>
      </c>
      <c r="F25" s="318">
        <v>110</v>
      </c>
      <c r="G25" s="318">
        <v>95.7</v>
      </c>
      <c r="H25" s="318">
        <v>141.39999999999998</v>
      </c>
      <c r="I25" s="318">
        <v>136</v>
      </c>
      <c r="J25" s="318">
        <v>182.09999999999997</v>
      </c>
      <c r="K25" s="318">
        <v>171</v>
      </c>
      <c r="L25" s="318">
        <v>228</v>
      </c>
      <c r="M25" s="318">
        <v>254</v>
      </c>
    </row>
    <row r="26" spans="1:14" ht="15.75" thickTop="1" x14ac:dyDescent="0.25">
      <c r="A26" s="108"/>
      <c r="B26" s="108"/>
      <c r="C26" s="119"/>
      <c r="D26" s="108"/>
      <c r="E26" s="108"/>
      <c r="F26" s="349"/>
      <c r="G26" s="349"/>
      <c r="H26" s="349"/>
      <c r="I26" s="349"/>
      <c r="J26" s="349"/>
      <c r="K26" s="349"/>
      <c r="L26" s="349"/>
      <c r="M26" s="196"/>
    </row>
    <row r="27" spans="1:14" ht="15" customHeight="1" x14ac:dyDescent="0.25">
      <c r="A27" s="108"/>
      <c r="B27" s="108"/>
      <c r="C27" s="292" t="s">
        <v>132</v>
      </c>
      <c r="D27" s="117"/>
      <c r="E27" s="117"/>
      <c r="F27" s="365">
        <v>89</v>
      </c>
      <c r="G27" s="365">
        <v>103.4</v>
      </c>
      <c r="H27" s="365">
        <v>101</v>
      </c>
      <c r="I27" s="365">
        <v>87</v>
      </c>
      <c r="J27" s="365">
        <v>109.6</v>
      </c>
      <c r="K27" s="365">
        <v>100</v>
      </c>
      <c r="L27" s="365">
        <v>92</v>
      </c>
      <c r="M27" s="216">
        <v>103</v>
      </c>
      <c r="N27" s="195"/>
    </row>
    <row r="28" spans="1:14" x14ac:dyDescent="0.25">
      <c r="C28" s="292" t="s">
        <v>179</v>
      </c>
      <c r="F28" s="365">
        <v>33.546325878594246</v>
      </c>
      <c r="G28" s="365">
        <v>24.867957746478822</v>
      </c>
      <c r="H28" s="365">
        <v>29.473276529821856</v>
      </c>
      <c r="I28" s="365">
        <v>31.658767772511826</v>
      </c>
      <c r="J28" s="365">
        <v>53.245192307692299</v>
      </c>
      <c r="K28" s="365">
        <v>49.131105398457585</v>
      </c>
      <c r="L28" s="365">
        <v>67.212423979148568</v>
      </c>
      <c r="M28" s="365">
        <v>80.001342281879189</v>
      </c>
      <c r="N28" s="195"/>
    </row>
    <row r="29" spans="1:14" s="292" customFormat="1" x14ac:dyDescent="0.25">
      <c r="A29" s="142"/>
      <c r="B29" s="142"/>
      <c r="C29" s="142" t="s">
        <v>188</v>
      </c>
      <c r="D29" s="142"/>
      <c r="E29" s="142"/>
      <c r="F29" s="365">
        <v>29.952076677316295</v>
      </c>
      <c r="G29" s="365">
        <v>24.867957746478822</v>
      </c>
      <c r="H29" s="365">
        <v>29.473276529821856</v>
      </c>
      <c r="I29" s="365">
        <v>31.658767772511826</v>
      </c>
      <c r="J29" s="365">
        <v>53.245192307692299</v>
      </c>
      <c r="K29" s="365">
        <v>56.843187660668377</v>
      </c>
      <c r="L29" s="365">
        <v>69.81885317115551</v>
      </c>
      <c r="M29" s="365">
        <v>80.001342281879189</v>
      </c>
      <c r="N29" s="348"/>
    </row>
    <row r="30" spans="1:14" ht="15" customHeight="1" x14ac:dyDescent="0.25">
      <c r="A30" s="108"/>
      <c r="B30" s="108"/>
      <c r="C30" s="149" t="s">
        <v>135</v>
      </c>
      <c r="D30" s="108"/>
      <c r="E30" s="108"/>
      <c r="F30" s="315">
        <v>0.09</v>
      </c>
      <c r="G30" s="315">
        <v>7.0000000000000007E-2</v>
      </c>
      <c r="H30" s="315">
        <v>0.08</v>
      </c>
      <c r="I30" s="315">
        <v>8.5750962772785558E-2</v>
      </c>
      <c r="J30" s="315">
        <v>0.13335340156532208</v>
      </c>
      <c r="K30" s="315">
        <v>0.11200923787528869</v>
      </c>
      <c r="L30" s="315">
        <v>0.14624881291547959</v>
      </c>
      <c r="M30" s="148">
        <v>0.1729106628242075</v>
      </c>
    </row>
    <row r="31" spans="1:14" x14ac:dyDescent="0.25">
      <c r="A31" s="108"/>
      <c r="B31" s="108"/>
      <c r="C31" s="108"/>
      <c r="D31" s="147"/>
      <c r="E31" s="147"/>
      <c r="F31" s="335"/>
      <c r="G31" s="335"/>
      <c r="H31" s="335"/>
      <c r="I31" s="335"/>
      <c r="J31" s="335"/>
      <c r="K31" s="335"/>
      <c r="L31" s="335"/>
      <c r="M31" s="182"/>
    </row>
    <row r="32" spans="1:14" ht="15" customHeight="1" x14ac:dyDescent="0.25">
      <c r="A32" s="108"/>
      <c r="B32" s="108"/>
      <c r="C32" s="119" t="s">
        <v>173</v>
      </c>
      <c r="D32" s="108"/>
      <c r="E32" s="108"/>
      <c r="F32" s="362">
        <v>91</v>
      </c>
      <c r="G32" s="362">
        <v>79</v>
      </c>
      <c r="H32" s="362">
        <v>103</v>
      </c>
      <c r="I32" s="362">
        <v>78</v>
      </c>
      <c r="J32" s="362">
        <v>107</v>
      </c>
      <c r="K32" s="362">
        <v>77</v>
      </c>
      <c r="L32" s="362">
        <v>100</v>
      </c>
      <c r="M32" s="211">
        <v>92</v>
      </c>
    </row>
    <row r="33" spans="1:13" ht="15" customHeight="1" x14ac:dyDescent="0.25">
      <c r="A33" s="108"/>
      <c r="B33" s="108"/>
      <c r="C33" s="119"/>
      <c r="D33" s="108"/>
      <c r="E33" s="108"/>
      <c r="F33" s="336"/>
      <c r="G33" s="336"/>
      <c r="H33" s="336"/>
      <c r="I33" s="336"/>
      <c r="J33" s="336"/>
      <c r="K33" s="336"/>
      <c r="L33" s="336"/>
      <c r="M33" s="183"/>
    </row>
    <row r="34" spans="1:13" ht="15" customHeight="1" x14ac:dyDescent="0.25">
      <c r="A34" s="114"/>
      <c r="B34" s="114" t="s">
        <v>3</v>
      </c>
      <c r="C34" s="114"/>
      <c r="D34" s="113"/>
      <c r="E34" s="113"/>
      <c r="F34" s="331"/>
      <c r="G34" s="331"/>
      <c r="H34" s="331"/>
      <c r="I34" s="331"/>
      <c r="J34" s="331"/>
      <c r="K34" s="331"/>
      <c r="L34" s="331"/>
      <c r="M34" s="178"/>
    </row>
    <row r="35" spans="1:13" ht="7.5" customHeight="1" x14ac:dyDescent="0.25">
      <c r="A35" s="117"/>
      <c r="B35" s="117"/>
      <c r="C35" s="117"/>
      <c r="D35" s="108"/>
      <c r="E35" s="108"/>
      <c r="F35" s="340"/>
      <c r="G35" s="340"/>
      <c r="H35" s="340"/>
      <c r="I35" s="340"/>
      <c r="J35" s="340"/>
      <c r="K35" s="340"/>
      <c r="L35" s="340"/>
      <c r="M35" s="187"/>
    </row>
    <row r="36" spans="1:13" ht="15" customHeight="1" x14ac:dyDescent="0.25">
      <c r="C36" s="117" t="s">
        <v>203</v>
      </c>
      <c r="D36" s="117"/>
      <c r="E36" s="108"/>
      <c r="F36" s="341"/>
      <c r="G36" s="341"/>
      <c r="H36" s="341"/>
      <c r="I36" s="341"/>
      <c r="J36" s="341"/>
      <c r="K36" s="341"/>
      <c r="L36" s="341"/>
      <c r="M36" s="188"/>
    </row>
    <row r="37" spans="1:13" ht="15" customHeight="1" x14ac:dyDescent="0.25">
      <c r="C37" s="108"/>
      <c r="D37" s="142" t="s">
        <v>204</v>
      </c>
      <c r="F37" s="342">
        <v>1763</v>
      </c>
      <c r="G37" s="342">
        <v>1486</v>
      </c>
      <c r="H37" s="342">
        <v>1706</v>
      </c>
      <c r="I37" s="342">
        <v>1483</v>
      </c>
      <c r="J37" s="342">
        <v>1663</v>
      </c>
      <c r="K37" s="342">
        <v>1295</v>
      </c>
      <c r="L37" s="342">
        <v>1332</v>
      </c>
      <c r="M37" s="189">
        <v>1261</v>
      </c>
    </row>
    <row r="38" spans="1:13" ht="15" customHeight="1" x14ac:dyDescent="0.25">
      <c r="C38" s="108"/>
      <c r="D38" s="142" t="s">
        <v>233</v>
      </c>
      <c r="F38" s="343">
        <v>741</v>
      </c>
      <c r="G38" s="343">
        <v>786</v>
      </c>
      <c r="H38" s="343">
        <v>876</v>
      </c>
      <c r="I38" s="343">
        <v>627</v>
      </c>
      <c r="J38" s="343">
        <v>833</v>
      </c>
      <c r="K38" s="343">
        <v>650</v>
      </c>
      <c r="L38" s="343">
        <v>970</v>
      </c>
      <c r="M38" s="190">
        <v>974</v>
      </c>
    </row>
    <row r="39" spans="1:13" ht="18" thickBot="1" x14ac:dyDescent="0.3">
      <c r="C39" s="108"/>
      <c r="D39" s="117" t="s">
        <v>195</v>
      </c>
      <c r="E39" s="117"/>
      <c r="F39" s="344">
        <v>2504</v>
      </c>
      <c r="G39" s="344">
        <v>2272</v>
      </c>
      <c r="H39" s="344">
        <v>2582</v>
      </c>
      <c r="I39" s="344">
        <v>2110</v>
      </c>
      <c r="J39" s="344">
        <v>2496</v>
      </c>
      <c r="K39" s="344">
        <v>1945</v>
      </c>
      <c r="L39" s="344">
        <v>2302</v>
      </c>
      <c r="M39" s="191">
        <v>2235</v>
      </c>
    </row>
    <row r="40" spans="1:13" ht="7.5" customHeight="1" thickTop="1" x14ac:dyDescent="0.25">
      <c r="B40" s="136"/>
      <c r="C40" s="117"/>
      <c r="D40" s="108"/>
      <c r="E40" s="108"/>
      <c r="F40" s="345"/>
      <c r="G40" s="345"/>
      <c r="H40" s="345"/>
      <c r="I40" s="345"/>
      <c r="J40" s="345"/>
      <c r="K40" s="345"/>
      <c r="L40" s="345"/>
      <c r="M40" s="192"/>
    </row>
    <row r="41" spans="1:13" ht="15" customHeight="1" x14ac:dyDescent="0.25">
      <c r="A41" s="108"/>
      <c r="C41" s="119" t="s">
        <v>234</v>
      </c>
      <c r="D41" s="119"/>
      <c r="E41" s="119"/>
      <c r="F41" s="302">
        <v>357.82747603833866</v>
      </c>
      <c r="G41" s="302">
        <v>369.32218309859149</v>
      </c>
      <c r="H41" s="302">
        <v>377.42060418280403</v>
      </c>
      <c r="I41" s="302">
        <v>369.19431279620852</v>
      </c>
      <c r="J41" s="302">
        <v>399.27884615384613</v>
      </c>
      <c r="K41" s="302">
        <v>430.62210796915167</v>
      </c>
      <c r="L41" s="302">
        <v>450.20460469157257</v>
      </c>
      <c r="M41" s="128">
        <v>453.63221476510068</v>
      </c>
    </row>
    <row r="42" spans="1:13" ht="7.5" customHeight="1" x14ac:dyDescent="0.25">
      <c r="A42" s="108"/>
      <c r="C42" s="108"/>
      <c r="D42" s="117"/>
      <c r="E42" s="117"/>
      <c r="F42" s="345"/>
      <c r="G42" s="345"/>
      <c r="H42" s="345"/>
      <c r="I42" s="345"/>
      <c r="J42" s="345"/>
      <c r="K42" s="345"/>
      <c r="L42" s="345"/>
      <c r="M42" s="192"/>
    </row>
    <row r="43" spans="1:13" ht="15" customHeight="1" x14ac:dyDescent="0.25">
      <c r="A43" s="108"/>
      <c r="B43" s="108"/>
      <c r="C43" s="117" t="s">
        <v>32</v>
      </c>
      <c r="D43" s="108"/>
      <c r="E43" s="108"/>
      <c r="F43" s="341"/>
      <c r="G43" s="341"/>
      <c r="H43" s="341"/>
      <c r="I43" s="341"/>
      <c r="J43" s="341"/>
      <c r="K43" s="341"/>
      <c r="L43" s="341"/>
      <c r="M43" s="188"/>
    </row>
    <row r="44" spans="1:13" ht="15" customHeight="1" x14ac:dyDescent="0.25">
      <c r="A44" s="108"/>
      <c r="B44" s="108"/>
      <c r="C44" s="108"/>
      <c r="D44" s="108" t="s">
        <v>235</v>
      </c>
      <c r="E44" s="108"/>
      <c r="F44" s="343">
        <v>2463</v>
      </c>
      <c r="G44" s="343">
        <v>2303</v>
      </c>
      <c r="H44" s="343">
        <v>2461</v>
      </c>
      <c r="I44" s="343">
        <v>2339</v>
      </c>
      <c r="J44" s="343">
        <v>2322</v>
      </c>
      <c r="K44" s="343">
        <v>2045</v>
      </c>
      <c r="L44" s="343">
        <v>2081</v>
      </c>
      <c r="M44" s="190">
        <v>2115</v>
      </c>
    </row>
    <row r="45" spans="1:13" ht="15" customHeight="1" x14ac:dyDescent="0.25">
      <c r="A45" s="108"/>
      <c r="B45" s="108"/>
      <c r="C45" s="108"/>
      <c r="D45" s="108" t="s">
        <v>236</v>
      </c>
      <c r="E45" s="108"/>
      <c r="F45" s="372">
        <v>0.84</v>
      </c>
      <c r="G45" s="372">
        <v>0.79</v>
      </c>
      <c r="H45" s="372">
        <v>0.84</v>
      </c>
      <c r="I45" s="372">
        <v>0.8</v>
      </c>
      <c r="J45" s="372">
        <v>0.79</v>
      </c>
      <c r="K45" s="372">
        <v>0.84</v>
      </c>
      <c r="L45" s="372">
        <v>0.86</v>
      </c>
      <c r="M45" s="227">
        <v>0.87</v>
      </c>
    </row>
    <row r="46" spans="1:13" ht="7.5" customHeight="1" x14ac:dyDescent="0.25">
      <c r="A46" s="108"/>
      <c r="B46" s="108"/>
      <c r="C46" s="108"/>
      <c r="D46" s="108"/>
      <c r="E46" s="108"/>
      <c r="F46" s="341"/>
      <c r="G46" s="341"/>
      <c r="H46" s="341"/>
      <c r="I46" s="341"/>
      <c r="J46" s="341"/>
      <c r="K46" s="341"/>
      <c r="L46" s="341"/>
      <c r="M46" s="188"/>
    </row>
    <row r="47" spans="1:13" ht="15" customHeight="1" x14ac:dyDescent="0.25">
      <c r="A47" s="108"/>
      <c r="B47" s="108"/>
      <c r="C47" s="117" t="s">
        <v>41</v>
      </c>
      <c r="D47" s="108"/>
      <c r="E47" s="108"/>
      <c r="F47" s="336"/>
      <c r="G47" s="336"/>
      <c r="H47" s="336"/>
      <c r="I47" s="336"/>
      <c r="J47" s="336"/>
      <c r="K47" s="336"/>
      <c r="L47" s="336"/>
      <c r="M47" s="183"/>
    </row>
    <row r="48" spans="1:13" ht="15" customHeight="1" x14ac:dyDescent="0.25">
      <c r="A48" s="108"/>
      <c r="B48" s="108"/>
      <c r="C48" s="108"/>
      <c r="D48" s="108" t="s">
        <v>237</v>
      </c>
      <c r="E48" s="108"/>
      <c r="F48" s="336">
        <v>259</v>
      </c>
      <c r="G48" s="336">
        <v>285</v>
      </c>
      <c r="H48" s="336">
        <v>373</v>
      </c>
      <c r="I48" s="336">
        <v>283</v>
      </c>
      <c r="J48" s="336">
        <v>298</v>
      </c>
      <c r="K48" s="336">
        <v>344</v>
      </c>
      <c r="L48" s="336">
        <v>325</v>
      </c>
      <c r="M48" s="183">
        <v>329</v>
      </c>
    </row>
    <row r="49" spans="1:13" ht="15" customHeight="1" x14ac:dyDescent="0.25">
      <c r="A49" s="108"/>
      <c r="B49" s="108"/>
      <c r="C49" s="108"/>
      <c r="D49" s="108" t="s">
        <v>238</v>
      </c>
      <c r="E49" s="108"/>
      <c r="F49" s="336">
        <v>87</v>
      </c>
      <c r="G49" s="336">
        <v>87</v>
      </c>
      <c r="H49" s="336">
        <v>90</v>
      </c>
      <c r="I49" s="336">
        <v>88</v>
      </c>
      <c r="J49" s="336">
        <v>97</v>
      </c>
      <c r="K49" s="336">
        <v>128</v>
      </c>
      <c r="L49" s="336">
        <v>139</v>
      </c>
      <c r="M49" s="183">
        <v>137</v>
      </c>
    </row>
    <row r="50" spans="1:13" ht="15" customHeight="1" x14ac:dyDescent="0.25">
      <c r="A50" s="108"/>
      <c r="B50" s="108"/>
      <c r="C50" s="108"/>
      <c r="D50" s="108" t="s">
        <v>33</v>
      </c>
      <c r="E50" s="108"/>
      <c r="F50" s="336">
        <v>58</v>
      </c>
      <c r="G50" s="336">
        <v>59</v>
      </c>
      <c r="H50" s="336">
        <v>58</v>
      </c>
      <c r="I50" s="336">
        <v>63</v>
      </c>
      <c r="J50" s="336">
        <v>55</v>
      </c>
      <c r="K50" s="336">
        <v>55</v>
      </c>
      <c r="L50" s="336">
        <v>59</v>
      </c>
      <c r="M50" s="183">
        <v>57</v>
      </c>
    </row>
    <row r="51" spans="1:13" ht="7.5" customHeight="1" x14ac:dyDescent="0.25">
      <c r="C51" s="108"/>
      <c r="D51" s="108"/>
      <c r="E51" s="108"/>
      <c r="F51" s="343"/>
      <c r="G51" s="343"/>
      <c r="H51" s="343"/>
      <c r="I51" s="343"/>
      <c r="J51" s="343"/>
      <c r="K51" s="343"/>
      <c r="L51" s="343"/>
      <c r="M51" s="190"/>
    </row>
    <row r="52" spans="1:13" ht="15" customHeight="1" x14ac:dyDescent="0.25">
      <c r="C52" s="119" t="s">
        <v>191</v>
      </c>
      <c r="D52" s="108"/>
      <c r="E52" s="108"/>
      <c r="F52" s="348">
        <v>65</v>
      </c>
      <c r="G52" s="348">
        <v>79</v>
      </c>
      <c r="H52" s="348">
        <v>67</v>
      </c>
      <c r="I52" s="348">
        <v>68</v>
      </c>
      <c r="J52" s="348">
        <v>70</v>
      </c>
      <c r="K52" s="348">
        <v>68</v>
      </c>
      <c r="L52" s="348">
        <v>64</v>
      </c>
      <c r="M52" s="195">
        <v>63</v>
      </c>
    </row>
    <row r="53" spans="1:13" ht="15" customHeight="1" x14ac:dyDescent="0.25">
      <c r="C53" s="119" t="s">
        <v>136</v>
      </c>
      <c r="D53" s="119"/>
      <c r="E53" s="119"/>
      <c r="F53" s="362">
        <v>40</v>
      </c>
      <c r="G53" s="362">
        <v>40</v>
      </c>
      <c r="H53" s="362">
        <v>40</v>
      </c>
      <c r="I53" s="362">
        <v>40</v>
      </c>
      <c r="J53" s="362">
        <v>35</v>
      </c>
      <c r="K53" s="362">
        <v>35</v>
      </c>
      <c r="L53" s="362">
        <v>36</v>
      </c>
      <c r="M53" s="211">
        <v>40</v>
      </c>
    </row>
    <row r="54" spans="1:13" ht="7.5" customHeight="1" x14ac:dyDescent="0.25">
      <c r="C54" s="108"/>
      <c r="D54" s="108"/>
      <c r="E54" s="108"/>
      <c r="F54" s="154"/>
      <c r="G54" s="154"/>
      <c r="H54" s="154"/>
      <c r="I54" s="154"/>
      <c r="J54" s="154"/>
      <c r="K54" s="154"/>
      <c r="L54" s="154"/>
      <c r="M54" s="193"/>
    </row>
    <row r="55" spans="1:13" x14ac:dyDescent="0.25">
      <c r="A55" s="114"/>
      <c r="B55" s="114" t="s">
        <v>177</v>
      </c>
      <c r="C55" s="114"/>
      <c r="D55" s="234"/>
      <c r="E55" s="234"/>
      <c r="F55" s="234"/>
      <c r="G55" s="234"/>
      <c r="H55" s="234"/>
      <c r="I55" s="234"/>
      <c r="J55" s="234"/>
      <c r="K55" s="234"/>
      <c r="L55" s="234"/>
      <c r="M55" s="331"/>
    </row>
    <row r="56" spans="1:13" ht="17.25" x14ac:dyDescent="0.25">
      <c r="C56" s="292" t="s">
        <v>206</v>
      </c>
      <c r="F56" s="378"/>
      <c r="G56" s="378"/>
      <c r="H56" s="378"/>
      <c r="I56" s="378"/>
      <c r="J56" s="378"/>
      <c r="K56" s="305">
        <v>360</v>
      </c>
      <c r="L56" s="305">
        <v>241</v>
      </c>
      <c r="M56" s="305">
        <v>399</v>
      </c>
    </row>
    <row r="57" spans="1:13" ht="17.25" x14ac:dyDescent="0.25">
      <c r="C57" s="292" t="s">
        <v>239</v>
      </c>
      <c r="F57" s="378"/>
      <c r="G57" s="378"/>
      <c r="H57" s="378"/>
      <c r="I57" s="378"/>
      <c r="J57" s="378"/>
      <c r="K57" s="379">
        <v>79</v>
      </c>
      <c r="L57" s="379">
        <v>69</v>
      </c>
      <c r="M57" s="379">
        <v>68</v>
      </c>
    </row>
    <row r="58" spans="1:13" x14ac:dyDescent="0.25">
      <c r="C58" s="292" t="s">
        <v>187</v>
      </c>
      <c r="F58" s="378"/>
      <c r="G58" s="378"/>
      <c r="H58" s="378"/>
      <c r="I58" s="378"/>
      <c r="J58" s="378"/>
      <c r="K58" s="379">
        <v>4</v>
      </c>
      <c r="L58" s="379">
        <v>-3</v>
      </c>
      <c r="M58" s="379">
        <v>3</v>
      </c>
    </row>
    <row r="59" spans="1:13" x14ac:dyDescent="0.25">
      <c r="C59" s="142" t="s">
        <v>185</v>
      </c>
      <c r="F59" s="378"/>
      <c r="G59" s="378"/>
      <c r="H59" s="378"/>
      <c r="I59" s="378"/>
      <c r="J59" s="378"/>
      <c r="K59" s="379">
        <v>8</v>
      </c>
      <c r="L59" s="379">
        <v>4</v>
      </c>
      <c r="M59" s="379">
        <v>3</v>
      </c>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65" orientation="landscape" r:id="rId1"/>
  <headerFooter>
    <oddFooter>&amp;RPerformance Data, 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W69"/>
  <sheetViews>
    <sheetView showGridLines="0" defaultGridColor="0" colorId="55" zoomScaleNormal="100" workbookViewId="0">
      <selection activeCell="J9" sqref="J9"/>
    </sheetView>
  </sheetViews>
  <sheetFormatPr defaultRowHeight="15" x14ac:dyDescent="0.25"/>
  <cols>
    <col min="1" max="4" width="5.7109375" style="111" customWidth="1"/>
    <col min="5" max="5" width="49" style="111" customWidth="1"/>
    <col min="6" max="13" width="13.42578125" style="111" customWidth="1"/>
    <col min="14" max="14" width="2.42578125" style="108" customWidth="1"/>
    <col min="15" max="16384" width="9.140625" style="108"/>
  </cols>
  <sheetData>
    <row r="1" spans="1:13" ht="18.75" customHeight="1" x14ac:dyDescent="0.3">
      <c r="A1" s="398" t="s">
        <v>25</v>
      </c>
      <c r="B1" s="398"/>
      <c r="C1" s="398"/>
      <c r="D1" s="398"/>
      <c r="E1" s="398"/>
      <c r="F1" s="398"/>
      <c r="G1" s="398"/>
      <c r="H1" s="398"/>
      <c r="I1" s="398"/>
      <c r="J1" s="398"/>
      <c r="K1" s="398"/>
      <c r="L1" s="398"/>
      <c r="M1" s="398"/>
    </row>
    <row r="2" spans="1:13" ht="18.75" customHeight="1" x14ac:dyDescent="0.3">
      <c r="A2" s="398" t="s">
        <v>27</v>
      </c>
      <c r="B2" s="398"/>
      <c r="C2" s="398"/>
      <c r="D2" s="398"/>
      <c r="E2" s="398"/>
      <c r="F2" s="398"/>
      <c r="G2" s="398"/>
      <c r="H2" s="398"/>
      <c r="I2" s="398"/>
      <c r="J2" s="398"/>
      <c r="K2" s="398"/>
      <c r="L2" s="398"/>
      <c r="M2" s="398"/>
    </row>
    <row r="3" spans="1:13" ht="18.75" customHeight="1" x14ac:dyDescent="0.3">
      <c r="A3" s="398" t="s">
        <v>28</v>
      </c>
      <c r="B3" s="398"/>
      <c r="C3" s="398"/>
      <c r="D3" s="398"/>
      <c r="E3" s="398"/>
      <c r="F3" s="398"/>
      <c r="G3" s="398"/>
      <c r="H3" s="398"/>
      <c r="I3" s="398"/>
      <c r="J3" s="398"/>
      <c r="K3" s="398"/>
      <c r="L3" s="398"/>
      <c r="M3" s="398"/>
    </row>
    <row r="4" spans="1:13" ht="7.5" customHeight="1" x14ac:dyDescent="0.35">
      <c r="A4" s="155"/>
    </row>
    <row r="5" spans="1:13" s="157" customFormat="1" ht="13.5" customHeight="1" x14ac:dyDescent="0.2">
      <c r="A5" s="156"/>
      <c r="B5" s="156"/>
      <c r="C5" s="156"/>
      <c r="D5" s="156"/>
      <c r="E5" s="156"/>
      <c r="F5" s="291" t="s">
        <v>81</v>
      </c>
      <c r="G5" s="291" t="s">
        <v>110</v>
      </c>
      <c r="H5" s="291" t="s">
        <v>116</v>
      </c>
      <c r="I5" s="291" t="s">
        <v>118</v>
      </c>
      <c r="J5" s="291" t="s">
        <v>119</v>
      </c>
      <c r="K5" s="291" t="s">
        <v>120</v>
      </c>
      <c r="L5" s="291" t="s">
        <v>117</v>
      </c>
      <c r="M5" s="140" t="s">
        <v>121</v>
      </c>
    </row>
    <row r="6" spans="1:13" ht="15" customHeight="1" x14ac:dyDescent="0.25">
      <c r="A6" s="113"/>
      <c r="B6" s="114" t="s">
        <v>22</v>
      </c>
      <c r="C6" s="113"/>
      <c r="D6" s="113"/>
      <c r="E6" s="113"/>
      <c r="F6" s="113"/>
      <c r="G6" s="113"/>
      <c r="H6" s="113"/>
      <c r="I6" s="113"/>
      <c r="J6" s="113"/>
      <c r="K6" s="113"/>
      <c r="L6" s="113"/>
      <c r="M6" s="113"/>
    </row>
    <row r="7" spans="1:13" ht="15" customHeight="1" x14ac:dyDescent="0.25">
      <c r="A7" s="117"/>
      <c r="B7" s="117"/>
      <c r="C7" s="117" t="s">
        <v>4</v>
      </c>
      <c r="D7" s="117"/>
      <c r="E7" s="108"/>
      <c r="F7" s="108"/>
      <c r="G7" s="108"/>
      <c r="H7" s="108"/>
      <c r="I7" s="108"/>
      <c r="J7" s="108"/>
      <c r="K7" s="108"/>
      <c r="L7" s="108"/>
      <c r="M7" s="108"/>
    </row>
    <row r="8" spans="1:13" ht="15" customHeight="1" x14ac:dyDescent="0.25">
      <c r="A8" s="117"/>
      <c r="B8" s="108"/>
      <c r="C8" s="108"/>
      <c r="D8" s="117" t="s">
        <v>18</v>
      </c>
      <c r="E8" s="108"/>
      <c r="F8" s="301">
        <v>407</v>
      </c>
      <c r="G8" s="301">
        <v>414.1</v>
      </c>
      <c r="H8" s="301">
        <v>468.2</v>
      </c>
      <c r="I8" s="301">
        <v>474.1</v>
      </c>
      <c r="J8" s="301">
        <v>496.2</v>
      </c>
      <c r="K8" s="301">
        <v>404</v>
      </c>
      <c r="L8" s="301">
        <v>569</v>
      </c>
      <c r="M8" s="127">
        <v>609</v>
      </c>
    </row>
    <row r="9" spans="1:13" ht="15" customHeight="1" x14ac:dyDescent="0.25">
      <c r="A9" s="108"/>
      <c r="B9" s="108"/>
      <c r="C9" s="108"/>
      <c r="D9" s="108" t="s">
        <v>8</v>
      </c>
      <c r="E9" s="108"/>
      <c r="F9" s="320">
        <v>341</v>
      </c>
      <c r="G9" s="320">
        <v>344.7</v>
      </c>
      <c r="H9" s="320">
        <v>358.3</v>
      </c>
      <c r="I9" s="320">
        <v>375.5</v>
      </c>
      <c r="J9" s="320">
        <v>382.5</v>
      </c>
      <c r="K9" s="320">
        <v>301</v>
      </c>
      <c r="L9" s="320">
        <v>437</v>
      </c>
      <c r="M9" s="159">
        <v>448</v>
      </c>
    </row>
    <row r="10" spans="1:13" ht="15" customHeight="1" x14ac:dyDescent="0.25">
      <c r="A10" s="108"/>
      <c r="B10" s="108"/>
      <c r="C10" s="108"/>
      <c r="D10" s="117" t="s">
        <v>19</v>
      </c>
      <c r="E10" s="117"/>
      <c r="F10" s="298">
        <v>66</v>
      </c>
      <c r="G10" s="298">
        <v>69.400000000000034</v>
      </c>
      <c r="H10" s="298">
        <v>109.89999999999998</v>
      </c>
      <c r="I10" s="298">
        <v>98.600000000000023</v>
      </c>
      <c r="J10" s="298">
        <v>113.69999999999999</v>
      </c>
      <c r="K10" s="298">
        <v>103</v>
      </c>
      <c r="L10" s="298">
        <v>132</v>
      </c>
      <c r="M10" s="123">
        <v>161</v>
      </c>
    </row>
    <row r="11" spans="1:13" s="292" customFormat="1" ht="15" customHeight="1" x14ac:dyDescent="0.25">
      <c r="D11" s="119" t="s">
        <v>186</v>
      </c>
      <c r="E11" s="235"/>
      <c r="F11" s="384">
        <v>0</v>
      </c>
      <c r="G11" s="384">
        <v>-3</v>
      </c>
      <c r="H11" s="384">
        <v>0</v>
      </c>
      <c r="I11" s="384">
        <v>-10</v>
      </c>
      <c r="J11" s="384">
        <v>0</v>
      </c>
      <c r="K11" s="384">
        <v>-5</v>
      </c>
      <c r="L11" s="384">
        <v>-4</v>
      </c>
      <c r="M11" s="384">
        <v>0</v>
      </c>
    </row>
    <row r="12" spans="1:13" s="292" customFormat="1" ht="15" customHeight="1" x14ac:dyDescent="0.25">
      <c r="D12" s="235" t="s">
        <v>189</v>
      </c>
      <c r="E12" s="235"/>
      <c r="F12" s="383">
        <v>66</v>
      </c>
      <c r="G12" s="383">
        <v>72.400000000000034</v>
      </c>
      <c r="H12" s="383">
        <v>109.89999999999998</v>
      </c>
      <c r="I12" s="383">
        <v>108.60000000000002</v>
      </c>
      <c r="J12" s="383">
        <v>113.69999999999999</v>
      </c>
      <c r="K12" s="383">
        <v>108</v>
      </c>
      <c r="L12" s="383">
        <v>136</v>
      </c>
      <c r="M12" s="383">
        <v>161</v>
      </c>
    </row>
    <row r="13" spans="1:13" ht="15" customHeight="1" x14ac:dyDescent="0.25">
      <c r="A13" s="108"/>
      <c r="B13" s="108"/>
      <c r="C13" s="108"/>
      <c r="D13" s="108"/>
      <c r="E13" s="117"/>
      <c r="F13" s="298"/>
      <c r="G13" s="298"/>
      <c r="H13" s="298"/>
      <c r="I13" s="298"/>
      <c r="J13" s="298"/>
      <c r="K13" s="298"/>
      <c r="L13" s="298"/>
      <c r="M13" s="123"/>
    </row>
    <row r="14" spans="1:13" ht="15" customHeight="1" x14ac:dyDescent="0.25">
      <c r="A14" s="142"/>
      <c r="B14" s="142"/>
      <c r="C14" s="108"/>
      <c r="D14" s="119" t="s">
        <v>20</v>
      </c>
      <c r="E14" s="142"/>
      <c r="F14" s="321">
        <v>29.5</v>
      </c>
      <c r="G14" s="321">
        <v>27.9</v>
      </c>
      <c r="H14" s="321">
        <v>22.8</v>
      </c>
      <c r="I14" s="321">
        <v>20.8</v>
      </c>
      <c r="J14" s="321">
        <v>23.6</v>
      </c>
      <c r="K14" s="321">
        <v>26</v>
      </c>
      <c r="L14" s="321">
        <v>22</v>
      </c>
      <c r="M14" s="161">
        <v>21</v>
      </c>
    </row>
    <row r="15" spans="1:13" ht="15" customHeight="1" x14ac:dyDescent="0.25">
      <c r="A15" s="108"/>
      <c r="B15" s="108"/>
      <c r="C15" s="108"/>
      <c r="D15" s="119" t="s">
        <v>128</v>
      </c>
      <c r="E15" s="147"/>
      <c r="F15" s="321">
        <v>8.4</v>
      </c>
      <c r="G15" s="321">
        <v>5.7</v>
      </c>
      <c r="H15" s="321">
        <v>1.8</v>
      </c>
      <c r="I15" s="321">
        <v>0.9</v>
      </c>
      <c r="J15" s="321">
        <v>6.9</v>
      </c>
      <c r="K15" s="321">
        <v>3</v>
      </c>
      <c r="L15" s="321">
        <v>2</v>
      </c>
      <c r="M15" s="161">
        <v>4</v>
      </c>
    </row>
    <row r="16" spans="1:13" ht="15" customHeight="1" x14ac:dyDescent="0.25">
      <c r="A16" s="108"/>
      <c r="B16" s="108"/>
      <c r="C16" s="119"/>
      <c r="D16" s="147"/>
      <c r="E16" s="147"/>
      <c r="F16" s="321"/>
      <c r="G16" s="321"/>
      <c r="H16" s="321"/>
      <c r="I16" s="321"/>
      <c r="J16" s="321"/>
      <c r="K16" s="321"/>
      <c r="L16" s="321"/>
      <c r="M16" s="161"/>
    </row>
    <row r="17" spans="1:14" ht="15" customHeight="1" x14ac:dyDescent="0.25">
      <c r="A17" s="108"/>
      <c r="B17" s="108"/>
      <c r="C17" s="117" t="s">
        <v>7</v>
      </c>
      <c r="D17" s="108"/>
      <c r="E17" s="117"/>
      <c r="F17" s="314">
        <v>28</v>
      </c>
      <c r="G17" s="314">
        <v>35.799999999999997</v>
      </c>
      <c r="H17" s="314">
        <v>85.3</v>
      </c>
      <c r="I17" s="314">
        <v>76.900000000000006</v>
      </c>
      <c r="J17" s="314">
        <v>83.2</v>
      </c>
      <c r="K17" s="314">
        <v>74</v>
      </c>
      <c r="L17" s="314">
        <v>108</v>
      </c>
      <c r="M17" s="146">
        <v>136</v>
      </c>
    </row>
    <row r="18" spans="1:14" ht="15" customHeight="1" x14ac:dyDescent="0.25">
      <c r="A18" s="142"/>
      <c r="B18" s="108"/>
      <c r="C18" s="108" t="s">
        <v>70</v>
      </c>
      <c r="D18" s="108"/>
      <c r="E18" s="108"/>
      <c r="F18" s="316">
        <v>77</v>
      </c>
      <c r="G18" s="316">
        <v>70</v>
      </c>
      <c r="H18" s="316">
        <v>72.7</v>
      </c>
      <c r="I18" s="316">
        <v>72.7</v>
      </c>
      <c r="J18" s="316">
        <v>71.8</v>
      </c>
      <c r="K18" s="316">
        <v>76</v>
      </c>
      <c r="L18" s="316">
        <v>73</v>
      </c>
      <c r="M18" s="150">
        <v>73</v>
      </c>
    </row>
    <row r="19" spans="1:14" ht="15" customHeight="1" x14ac:dyDescent="0.25">
      <c r="A19" s="142"/>
      <c r="B19" s="108"/>
      <c r="C19" s="108" t="s">
        <v>90</v>
      </c>
      <c r="D19" s="108"/>
      <c r="E19" s="108"/>
      <c r="F19" s="317">
        <v>-27</v>
      </c>
      <c r="G19" s="317">
        <v>8</v>
      </c>
      <c r="H19" s="317">
        <v>29.9</v>
      </c>
      <c r="I19" s="317">
        <v>55</v>
      </c>
      <c r="J19" s="317">
        <v>-12.99</v>
      </c>
      <c r="K19" s="317">
        <v>-30</v>
      </c>
      <c r="L19" s="317">
        <v>-23</v>
      </c>
      <c r="M19" s="151">
        <v>22</v>
      </c>
    </row>
    <row r="20" spans="1:14" ht="15" customHeight="1" x14ac:dyDescent="0.25">
      <c r="A20" s="142"/>
      <c r="B20" s="108"/>
      <c r="C20" s="108" t="s">
        <v>91</v>
      </c>
      <c r="D20" s="108"/>
      <c r="E20" s="108"/>
      <c r="F20" s="317">
        <v>0</v>
      </c>
      <c r="G20" s="317">
        <v>0</v>
      </c>
      <c r="H20" s="317">
        <v>0</v>
      </c>
      <c r="I20" s="317">
        <v>0</v>
      </c>
      <c r="J20" s="317">
        <v>0</v>
      </c>
      <c r="K20" s="317">
        <v>0</v>
      </c>
      <c r="L20" s="317">
        <v>0</v>
      </c>
      <c r="M20" s="151">
        <v>0</v>
      </c>
    </row>
    <row r="21" spans="1:14" ht="15" hidden="1" customHeight="1" x14ac:dyDescent="0.25">
      <c r="A21" s="142"/>
      <c r="B21" s="108"/>
      <c r="C21" s="292" t="s">
        <v>178</v>
      </c>
      <c r="D21" s="108"/>
      <c r="E21" s="108"/>
      <c r="F21" s="317">
        <v>0</v>
      </c>
      <c r="G21" s="317">
        <v>0</v>
      </c>
      <c r="H21" s="317">
        <v>0</v>
      </c>
      <c r="I21" s="317">
        <v>0</v>
      </c>
      <c r="J21" s="317">
        <v>0</v>
      </c>
      <c r="K21" s="317">
        <v>0</v>
      </c>
      <c r="L21" s="317">
        <v>0</v>
      </c>
      <c r="M21" s="151">
        <v>0</v>
      </c>
    </row>
    <row r="22" spans="1:14" ht="18" thickBot="1" x14ac:dyDescent="0.3">
      <c r="A22" s="142"/>
      <c r="B22" s="108"/>
      <c r="C22" s="117" t="s">
        <v>232</v>
      </c>
      <c r="D22" s="108"/>
      <c r="E22" s="147"/>
      <c r="F22" s="339">
        <v>78</v>
      </c>
      <c r="G22" s="339">
        <v>113.8</v>
      </c>
      <c r="H22" s="339">
        <v>187.9</v>
      </c>
      <c r="I22" s="339">
        <v>204.60000000000002</v>
      </c>
      <c r="J22" s="339">
        <v>142.01</v>
      </c>
      <c r="K22" s="339">
        <v>120</v>
      </c>
      <c r="L22" s="339">
        <v>158</v>
      </c>
      <c r="M22" s="339">
        <v>231</v>
      </c>
      <c r="N22" s="146"/>
    </row>
    <row r="23" spans="1:14" ht="15.75" thickTop="1" x14ac:dyDescent="0.25">
      <c r="A23" s="142"/>
      <c r="B23" s="108"/>
      <c r="C23" s="119" t="s">
        <v>107</v>
      </c>
      <c r="D23" s="108"/>
      <c r="E23" s="147"/>
      <c r="F23" s="349">
        <v>-27</v>
      </c>
      <c r="G23" s="349">
        <v>5</v>
      </c>
      <c r="H23" s="349">
        <v>29.9</v>
      </c>
      <c r="I23" s="349">
        <v>45</v>
      </c>
      <c r="J23" s="349">
        <v>-12.99</v>
      </c>
      <c r="K23" s="349">
        <v>-35</v>
      </c>
      <c r="L23" s="349">
        <v>-27</v>
      </c>
      <c r="M23" s="349">
        <v>22</v>
      </c>
    </row>
    <row r="24" spans="1:14" s="292" customFormat="1" ht="15.75" thickBot="1" x14ac:dyDescent="0.3">
      <c r="A24" s="142"/>
      <c r="C24" s="235" t="s">
        <v>192</v>
      </c>
      <c r="F24" s="318">
        <v>105</v>
      </c>
      <c r="G24" s="318">
        <v>108.8</v>
      </c>
      <c r="H24" s="318">
        <v>158</v>
      </c>
      <c r="I24" s="318">
        <v>159.60000000000002</v>
      </c>
      <c r="J24" s="318">
        <v>155</v>
      </c>
      <c r="K24" s="318">
        <v>155</v>
      </c>
      <c r="L24" s="318">
        <v>185</v>
      </c>
      <c r="M24" s="318">
        <v>209</v>
      </c>
    </row>
    <row r="25" spans="1:14" ht="15.75" thickTop="1" x14ac:dyDescent="0.25">
      <c r="A25" s="142"/>
      <c r="B25" s="108"/>
      <c r="C25" s="119"/>
      <c r="D25" s="108"/>
      <c r="E25" s="147"/>
      <c r="F25" s="349"/>
      <c r="G25" s="349"/>
      <c r="H25" s="349"/>
      <c r="I25" s="349"/>
      <c r="J25" s="349"/>
      <c r="K25" s="349"/>
      <c r="L25" s="349"/>
      <c r="M25" s="196"/>
      <c r="N25" s="196"/>
    </row>
    <row r="26" spans="1:14" x14ac:dyDescent="0.25">
      <c r="A26" s="142"/>
      <c r="B26" s="108"/>
      <c r="C26" s="119" t="s">
        <v>132</v>
      </c>
      <c r="D26" s="108"/>
      <c r="E26" s="147"/>
      <c r="F26" s="348">
        <v>107</v>
      </c>
      <c r="G26" s="348">
        <v>105.5</v>
      </c>
      <c r="H26" s="348">
        <v>61.3</v>
      </c>
      <c r="I26" s="348">
        <v>102.3</v>
      </c>
      <c r="J26" s="348">
        <v>102.5</v>
      </c>
      <c r="K26" s="348">
        <v>104</v>
      </c>
      <c r="L26" s="348">
        <v>80</v>
      </c>
      <c r="M26" s="195">
        <v>98</v>
      </c>
    </row>
    <row r="27" spans="1:14" x14ac:dyDescent="0.25">
      <c r="A27" s="142"/>
      <c r="B27" s="108"/>
      <c r="C27" s="292" t="s">
        <v>179</v>
      </c>
      <c r="D27" s="108"/>
      <c r="E27" s="147"/>
      <c r="F27" s="348">
        <v>33.266129032258064</v>
      </c>
      <c r="G27" s="348">
        <v>35.174860618347708</v>
      </c>
      <c r="H27" s="348">
        <v>50.15974440894567</v>
      </c>
      <c r="I27" s="348">
        <v>44.434429923388926</v>
      </c>
      <c r="J27" s="348">
        <v>51.285520974289575</v>
      </c>
      <c r="K27" s="348">
        <v>60.946745562130175</v>
      </c>
      <c r="L27" s="348">
        <v>55.837563451776653</v>
      </c>
      <c r="M27" s="348">
        <v>66.309719934102148</v>
      </c>
    </row>
    <row r="28" spans="1:14" s="292" customFormat="1" x14ac:dyDescent="0.25">
      <c r="A28" s="142"/>
      <c r="C28" s="142" t="s">
        <v>188</v>
      </c>
      <c r="E28" s="147"/>
      <c r="F28" s="348">
        <v>33.266129032258064</v>
      </c>
      <c r="G28" s="348">
        <v>36.695387734414609</v>
      </c>
      <c r="H28" s="348">
        <v>50.15974440894567</v>
      </c>
      <c r="I28" s="348">
        <v>48.940964398377659</v>
      </c>
      <c r="J28" s="348">
        <v>51.285520974289575</v>
      </c>
      <c r="K28" s="348">
        <v>63.905325443786985</v>
      </c>
      <c r="L28" s="348">
        <v>57.529610829103213</v>
      </c>
      <c r="M28" s="348">
        <v>66.309719934102148</v>
      </c>
    </row>
    <row r="29" spans="1:14" ht="15" customHeight="1" x14ac:dyDescent="0.25">
      <c r="A29" s="108"/>
      <c r="B29" s="108"/>
      <c r="C29" s="119" t="s">
        <v>129</v>
      </c>
      <c r="D29" s="117"/>
      <c r="E29" s="108"/>
      <c r="F29" s="371">
        <v>0.16</v>
      </c>
      <c r="G29" s="371">
        <v>0.17</v>
      </c>
      <c r="H29" s="371">
        <v>0.23</v>
      </c>
      <c r="I29" s="371">
        <v>0.21</v>
      </c>
      <c r="J29" s="371">
        <v>0.22914147521160821</v>
      </c>
      <c r="K29" s="371">
        <v>0.25495049504950495</v>
      </c>
      <c r="L29" s="371">
        <v>0.23198594024604569</v>
      </c>
      <c r="M29" s="226">
        <v>0.26436781609195403</v>
      </c>
    </row>
    <row r="30" spans="1:14" ht="7.5" customHeight="1" x14ac:dyDescent="0.25">
      <c r="A30" s="108"/>
      <c r="B30" s="108"/>
      <c r="C30" s="108"/>
      <c r="D30" s="160"/>
      <c r="E30" s="139"/>
      <c r="F30" s="321"/>
      <c r="G30" s="321"/>
      <c r="H30" s="321"/>
      <c r="I30" s="321"/>
      <c r="J30" s="321"/>
      <c r="K30" s="321"/>
      <c r="L30" s="321"/>
      <c r="M30" s="161"/>
    </row>
    <row r="31" spans="1:14" ht="13.5" customHeight="1" x14ac:dyDescent="0.25">
      <c r="A31" s="108"/>
      <c r="B31" s="108"/>
      <c r="C31" s="117" t="s">
        <v>133</v>
      </c>
      <c r="D31" s="160"/>
      <c r="E31" s="139"/>
      <c r="F31" s="321"/>
      <c r="G31" s="321"/>
      <c r="H31" s="321"/>
      <c r="I31" s="321"/>
      <c r="J31" s="321"/>
      <c r="K31" s="321"/>
      <c r="L31" s="321"/>
      <c r="M31" s="161"/>
    </row>
    <row r="32" spans="1:14" ht="15" customHeight="1" x14ac:dyDescent="0.25">
      <c r="A32" s="116"/>
      <c r="B32" s="108"/>
      <c r="C32" s="108"/>
      <c r="D32" s="108" t="s">
        <v>52</v>
      </c>
      <c r="E32" s="108"/>
      <c r="F32" s="310">
        <v>31</v>
      </c>
      <c r="G32" s="310">
        <v>23.3</v>
      </c>
      <c r="H32" s="310">
        <v>33</v>
      </c>
      <c r="I32" s="310">
        <v>-4.7</v>
      </c>
      <c r="J32" s="310">
        <v>18.499999999999996</v>
      </c>
      <c r="K32" s="310">
        <v>26</v>
      </c>
      <c r="L32" s="310">
        <v>34</v>
      </c>
      <c r="M32" s="138">
        <v>41</v>
      </c>
    </row>
    <row r="33" spans="1:13" ht="15" customHeight="1" x14ac:dyDescent="0.25">
      <c r="A33" s="108"/>
      <c r="B33" s="108"/>
      <c r="C33" s="108"/>
      <c r="D33" s="108" t="s">
        <v>16</v>
      </c>
      <c r="E33" s="108"/>
      <c r="F33" s="310">
        <v>5</v>
      </c>
      <c r="G33" s="310">
        <v>5</v>
      </c>
      <c r="H33" s="310">
        <v>6.3</v>
      </c>
      <c r="I33" s="310">
        <v>51.8</v>
      </c>
      <c r="J33" s="310">
        <v>8.8000000000000078</v>
      </c>
      <c r="K33" s="310">
        <v>8</v>
      </c>
      <c r="L33" s="310">
        <v>9</v>
      </c>
      <c r="M33" s="310">
        <v>10</v>
      </c>
    </row>
    <row r="34" spans="1:13" ht="15" customHeight="1" x14ac:dyDescent="0.25">
      <c r="A34" s="116"/>
      <c r="B34" s="108"/>
      <c r="C34" s="108"/>
      <c r="D34" s="108" t="s">
        <v>78</v>
      </c>
      <c r="E34" s="108"/>
      <c r="F34" s="310">
        <v>36</v>
      </c>
      <c r="G34" s="310">
        <v>39</v>
      </c>
      <c r="H34" s="310">
        <v>38.46</v>
      </c>
      <c r="I34" s="310">
        <v>37.200000000000003</v>
      </c>
      <c r="J34" s="310">
        <v>36.380000000000003</v>
      </c>
      <c r="K34" s="310">
        <v>39</v>
      </c>
      <c r="L34" s="310">
        <v>39</v>
      </c>
      <c r="M34" s="310">
        <v>37</v>
      </c>
    </row>
    <row r="35" spans="1:13" ht="17.25" x14ac:dyDescent="0.25">
      <c r="A35" s="108"/>
      <c r="B35" s="108"/>
      <c r="C35" s="117"/>
      <c r="D35" s="108" t="s">
        <v>240</v>
      </c>
      <c r="E35" s="108"/>
      <c r="F35" s="310">
        <v>63</v>
      </c>
      <c r="G35" s="310">
        <v>69</v>
      </c>
      <c r="H35" s="310">
        <v>70</v>
      </c>
      <c r="I35" s="310">
        <v>69</v>
      </c>
      <c r="J35" s="310">
        <v>80</v>
      </c>
      <c r="K35" s="310">
        <v>71</v>
      </c>
      <c r="L35" s="310">
        <v>70</v>
      </c>
      <c r="M35" s="310">
        <v>67</v>
      </c>
    </row>
    <row r="36" spans="1:13" ht="7.5" customHeight="1" x14ac:dyDescent="0.25">
      <c r="A36" s="108"/>
      <c r="B36" s="108"/>
      <c r="C36" s="108"/>
      <c r="D36" s="160"/>
      <c r="E36" s="139"/>
      <c r="F36" s="321"/>
      <c r="G36" s="321"/>
      <c r="H36" s="321"/>
      <c r="I36" s="321"/>
      <c r="J36" s="321"/>
      <c r="K36" s="321"/>
      <c r="L36" s="321"/>
      <c r="M36" s="161"/>
    </row>
    <row r="37" spans="1:13" ht="7.5" customHeight="1" x14ac:dyDescent="0.25">
      <c r="A37" s="142"/>
      <c r="B37" s="108"/>
      <c r="C37" s="108"/>
      <c r="D37" s="108"/>
      <c r="F37" s="322"/>
      <c r="G37" s="322"/>
      <c r="H37" s="322"/>
      <c r="I37" s="322"/>
      <c r="J37" s="322"/>
      <c r="K37" s="322"/>
      <c r="L37" s="322"/>
      <c r="M37" s="162"/>
    </row>
    <row r="38" spans="1:13" ht="15" customHeight="1" x14ac:dyDescent="0.25">
      <c r="A38" s="114"/>
      <c r="B38" s="114" t="s">
        <v>3</v>
      </c>
      <c r="C38" s="113"/>
      <c r="D38" s="164"/>
      <c r="E38" s="164"/>
      <c r="F38" s="324"/>
      <c r="G38" s="324"/>
      <c r="H38" s="324"/>
      <c r="I38" s="324"/>
      <c r="J38" s="324"/>
      <c r="K38" s="324"/>
      <c r="L38" s="324"/>
      <c r="M38" s="165"/>
    </row>
    <row r="39" spans="1:13" ht="15" customHeight="1" x14ac:dyDescent="0.25">
      <c r="A39" s="142"/>
      <c r="C39" s="235" t="s">
        <v>203</v>
      </c>
      <c r="D39" s="158"/>
      <c r="E39" s="166"/>
      <c r="F39" s="325"/>
      <c r="G39" s="325"/>
      <c r="H39" s="325"/>
      <c r="I39" s="325"/>
      <c r="J39" s="325"/>
      <c r="K39" s="325"/>
      <c r="L39" s="325"/>
      <c r="M39" s="167"/>
    </row>
    <row r="40" spans="1:13" ht="15" customHeight="1" x14ac:dyDescent="0.25">
      <c r="A40" s="108"/>
      <c r="B40" s="108"/>
      <c r="C40" s="108"/>
      <c r="D40" s="108" t="s">
        <v>205</v>
      </c>
      <c r="E40" s="108"/>
      <c r="F40" s="326">
        <v>1853</v>
      </c>
      <c r="G40" s="326">
        <v>1817</v>
      </c>
      <c r="H40" s="326">
        <v>2017</v>
      </c>
      <c r="I40" s="326">
        <v>2062</v>
      </c>
      <c r="J40" s="326">
        <v>2026</v>
      </c>
      <c r="K40" s="326">
        <v>1525</v>
      </c>
      <c r="L40" s="326">
        <v>2125</v>
      </c>
      <c r="M40" s="168">
        <v>2187</v>
      </c>
    </row>
    <row r="41" spans="1:13" ht="17.25" x14ac:dyDescent="0.25">
      <c r="A41" s="108"/>
      <c r="B41" s="108"/>
      <c r="C41" s="108"/>
      <c r="D41" s="108" t="s">
        <v>241</v>
      </c>
      <c r="E41" s="108"/>
      <c r="F41" s="327">
        <v>131</v>
      </c>
      <c r="G41" s="327">
        <v>156</v>
      </c>
      <c r="H41" s="327">
        <v>174</v>
      </c>
      <c r="I41" s="327">
        <v>157</v>
      </c>
      <c r="J41" s="327">
        <v>191</v>
      </c>
      <c r="K41" s="327">
        <v>165</v>
      </c>
      <c r="L41" s="327">
        <v>239</v>
      </c>
      <c r="M41" s="169">
        <v>241</v>
      </c>
    </row>
    <row r="42" spans="1:13" ht="15" customHeight="1" x14ac:dyDescent="0.25">
      <c r="A42" s="116"/>
      <c r="B42" s="108"/>
      <c r="C42" s="108"/>
      <c r="D42" s="235" t="s">
        <v>195</v>
      </c>
      <c r="E42" s="108"/>
      <c r="F42" s="328">
        <v>1984</v>
      </c>
      <c r="G42" s="328">
        <v>1973</v>
      </c>
      <c r="H42" s="328">
        <v>2191</v>
      </c>
      <c r="I42" s="328">
        <v>2219</v>
      </c>
      <c r="J42" s="328">
        <v>2217</v>
      </c>
      <c r="K42" s="328">
        <v>1690</v>
      </c>
      <c r="L42" s="328">
        <v>2364</v>
      </c>
      <c r="M42" s="170">
        <v>2428</v>
      </c>
    </row>
    <row r="43" spans="1:13" ht="7.5" customHeight="1" x14ac:dyDescent="0.25">
      <c r="A43" s="108"/>
      <c r="B43" s="108"/>
      <c r="C43" s="108"/>
      <c r="D43" s="108"/>
      <c r="E43" s="108"/>
      <c r="F43" s="329"/>
      <c r="G43" s="329"/>
      <c r="H43" s="329"/>
      <c r="I43" s="329"/>
      <c r="J43" s="329"/>
      <c r="K43" s="329"/>
      <c r="L43" s="329"/>
      <c r="M43" s="171"/>
    </row>
    <row r="44" spans="1:13" ht="12.75" customHeight="1" x14ac:dyDescent="0.25">
      <c r="A44" s="108"/>
      <c r="B44" s="108"/>
      <c r="C44" s="108"/>
      <c r="D44" s="108"/>
      <c r="E44" s="108"/>
      <c r="F44" s="329"/>
      <c r="G44" s="329"/>
      <c r="H44" s="329"/>
      <c r="I44" s="329"/>
      <c r="J44" s="329"/>
      <c r="K44" s="329"/>
      <c r="L44" s="329"/>
      <c r="M44" s="171"/>
    </row>
    <row r="45" spans="1:13" ht="17.25" x14ac:dyDescent="0.25">
      <c r="A45" s="108"/>
      <c r="B45" s="108"/>
      <c r="C45" s="108" t="s">
        <v>242</v>
      </c>
      <c r="D45" s="108"/>
      <c r="E45" s="108"/>
      <c r="F45" s="366">
        <v>205.14112903225808</v>
      </c>
      <c r="G45" s="366">
        <v>209.88342625443488</v>
      </c>
      <c r="H45" s="366">
        <v>213.6923779096303</v>
      </c>
      <c r="I45" s="366">
        <v>213.65479945921587</v>
      </c>
      <c r="J45" s="366">
        <v>223.81596752368065</v>
      </c>
      <c r="K45" s="366">
        <v>239.05325443786981</v>
      </c>
      <c r="L45" s="366">
        <v>240.69373942470389</v>
      </c>
      <c r="M45" s="217">
        <v>250.82372322899505</v>
      </c>
    </row>
    <row r="46" spans="1:13" ht="12.75" customHeight="1" x14ac:dyDescent="0.25">
      <c r="A46" s="108"/>
      <c r="B46" s="108"/>
      <c r="C46" s="108"/>
      <c r="D46" s="108"/>
      <c r="E46" s="108"/>
      <c r="F46" s="329"/>
      <c r="G46" s="329"/>
      <c r="H46" s="329"/>
      <c r="I46" s="329"/>
      <c r="J46" s="329"/>
      <c r="K46" s="329"/>
      <c r="L46" s="329"/>
      <c r="M46" s="171"/>
    </row>
    <row r="47" spans="1:13" ht="15" customHeight="1" x14ac:dyDescent="0.25">
      <c r="A47" s="108"/>
      <c r="B47" s="108"/>
      <c r="C47" s="117" t="s">
        <v>31</v>
      </c>
      <c r="D47" s="108"/>
      <c r="E47" s="108"/>
      <c r="F47" s="330"/>
      <c r="G47" s="330"/>
      <c r="H47" s="330"/>
      <c r="I47" s="330"/>
      <c r="J47" s="330"/>
      <c r="K47" s="330"/>
      <c r="L47" s="330"/>
      <c r="M47" s="172"/>
    </row>
    <row r="48" spans="1:13" ht="15" customHeight="1" x14ac:dyDescent="0.25">
      <c r="A48" s="108"/>
      <c r="B48" s="108"/>
      <c r="C48" s="117"/>
      <c r="D48" s="108" t="s">
        <v>9</v>
      </c>
      <c r="E48" s="108"/>
      <c r="F48" s="326">
        <v>2147</v>
      </c>
      <c r="G48" s="326">
        <v>2048</v>
      </c>
      <c r="H48" s="326">
        <v>2302</v>
      </c>
      <c r="I48" s="326">
        <v>2151</v>
      </c>
      <c r="J48" s="326">
        <v>2149</v>
      </c>
      <c r="K48" s="326">
        <v>2275</v>
      </c>
      <c r="L48" s="326">
        <v>2151</v>
      </c>
      <c r="M48" s="168">
        <v>2220</v>
      </c>
    </row>
    <row r="49" spans="1:13" ht="15" customHeight="1" x14ac:dyDescent="0.25">
      <c r="A49" s="108"/>
      <c r="B49" s="108"/>
      <c r="C49" s="108"/>
      <c r="D49" s="292" t="s">
        <v>23</v>
      </c>
      <c r="E49" s="108"/>
      <c r="F49" s="394">
        <v>0.82</v>
      </c>
      <c r="G49" s="394">
        <v>0.83</v>
      </c>
      <c r="H49" s="394">
        <v>0.93</v>
      </c>
      <c r="I49" s="394">
        <v>0.87</v>
      </c>
      <c r="J49" s="394">
        <v>0.86828282828282832</v>
      </c>
      <c r="K49" s="394">
        <v>0.87</v>
      </c>
      <c r="L49" s="394">
        <v>0.82</v>
      </c>
      <c r="M49" s="394">
        <v>0.85</v>
      </c>
    </row>
    <row r="50" spans="1:13" ht="7.5" customHeight="1" x14ac:dyDescent="0.25">
      <c r="A50" s="108"/>
      <c r="B50" s="108"/>
      <c r="C50" s="108"/>
      <c r="D50" s="108"/>
      <c r="E50" s="108"/>
      <c r="F50" s="292"/>
      <c r="G50" s="292"/>
      <c r="H50" s="292"/>
      <c r="I50" s="292"/>
      <c r="J50" s="292"/>
      <c r="K50" s="292"/>
      <c r="L50" s="292"/>
      <c r="M50" s="108"/>
    </row>
    <row r="51" spans="1:13" ht="15" customHeight="1" x14ac:dyDescent="0.25">
      <c r="A51" s="116"/>
      <c r="B51" s="108"/>
      <c r="C51" s="292" t="s">
        <v>207</v>
      </c>
      <c r="D51" s="108"/>
      <c r="E51" s="108"/>
      <c r="F51" s="348">
        <v>74</v>
      </c>
      <c r="G51" s="348">
        <v>86</v>
      </c>
      <c r="H51" s="348">
        <v>77</v>
      </c>
      <c r="I51" s="348">
        <v>101</v>
      </c>
      <c r="J51" s="348">
        <v>87</v>
      </c>
      <c r="K51" s="348">
        <v>86</v>
      </c>
      <c r="L51" s="348">
        <v>85</v>
      </c>
      <c r="M51" s="195">
        <v>79</v>
      </c>
    </row>
    <row r="52" spans="1:13" ht="15" customHeight="1" x14ac:dyDescent="0.25">
      <c r="A52" s="116"/>
      <c r="B52" s="108"/>
      <c r="C52" s="292" t="s">
        <v>154</v>
      </c>
      <c r="D52" s="108"/>
      <c r="E52" s="108"/>
      <c r="F52" s="348">
        <v>14</v>
      </c>
      <c r="G52" s="348">
        <v>16</v>
      </c>
      <c r="H52" s="348">
        <v>14</v>
      </c>
      <c r="I52" s="348">
        <v>15</v>
      </c>
      <c r="J52" s="348">
        <v>14</v>
      </c>
      <c r="K52" s="348">
        <v>15</v>
      </c>
      <c r="L52" s="348">
        <v>16</v>
      </c>
      <c r="M52" s="195">
        <v>14</v>
      </c>
    </row>
    <row r="53" spans="1:13" ht="7.5" customHeight="1" x14ac:dyDescent="0.25">
      <c r="F53" s="293"/>
      <c r="G53" s="293"/>
      <c r="H53" s="293"/>
      <c r="I53" s="293"/>
      <c r="J53" s="293"/>
      <c r="K53" s="293"/>
      <c r="L53" s="293"/>
    </row>
    <row r="54" spans="1:13" x14ac:dyDescent="0.25">
      <c r="C54" s="111" t="s">
        <v>134</v>
      </c>
      <c r="F54" s="363">
        <v>1.335</v>
      </c>
      <c r="G54" s="363">
        <v>1.323</v>
      </c>
      <c r="H54" s="363">
        <v>1.345</v>
      </c>
      <c r="I54" s="363">
        <v>1.2529999999999999</v>
      </c>
      <c r="J54" s="363">
        <v>1.2700294223482846</v>
      </c>
      <c r="K54" s="363">
        <v>1.264</v>
      </c>
      <c r="L54" s="363">
        <v>1.2909999999999999</v>
      </c>
      <c r="M54" s="213">
        <v>1.3069999999999999</v>
      </c>
    </row>
    <row r="55" spans="1:13" x14ac:dyDescent="0.25">
      <c r="A55" s="142"/>
      <c r="F55" s="108"/>
      <c r="G55" s="108"/>
    </row>
    <row r="56" spans="1:13" x14ac:dyDescent="0.25">
      <c r="A56" s="142"/>
    </row>
    <row r="57" spans="1:13" x14ac:dyDescent="0.25">
      <c r="A57" s="142"/>
    </row>
    <row r="58" spans="1:13" x14ac:dyDescent="0.25">
      <c r="A58" s="142"/>
    </row>
    <row r="59" spans="1:13" x14ac:dyDescent="0.25">
      <c r="A59" s="142"/>
    </row>
    <row r="60" spans="1:13" x14ac:dyDescent="0.25">
      <c r="A60" s="142"/>
    </row>
    <row r="61" spans="1:13" x14ac:dyDescent="0.25">
      <c r="A61" s="142"/>
    </row>
    <row r="62" spans="1:13" x14ac:dyDescent="0.25">
      <c r="A62" s="142"/>
    </row>
    <row r="63" spans="1:13" x14ac:dyDescent="0.25">
      <c r="A63" s="142"/>
    </row>
    <row r="64" spans="1:13" x14ac:dyDescent="0.25">
      <c r="A64" s="142"/>
    </row>
    <row r="65" spans="1:1" x14ac:dyDescent="0.25">
      <c r="A65" s="142"/>
    </row>
    <row r="66" spans="1:1" x14ac:dyDescent="0.25">
      <c r="A66" s="142"/>
    </row>
    <row r="67" spans="1:1" x14ac:dyDescent="0.25">
      <c r="A67" s="142"/>
    </row>
    <row r="68" spans="1:1" x14ac:dyDescent="0.25">
      <c r="A68" s="142"/>
    </row>
    <row r="69" spans="1:1" x14ac:dyDescent="0.25">
      <c r="A69" s="142"/>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69" orientation="landscape" r:id="rId1"/>
  <headerFooter>
    <oddFooter>&amp;RPerformance Data,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W50"/>
  <sheetViews>
    <sheetView showGridLines="0" zoomScaleNormal="100" workbookViewId="0">
      <selection activeCell="J9" sqref="J9"/>
    </sheetView>
  </sheetViews>
  <sheetFormatPr defaultRowHeight="15" x14ac:dyDescent="0.25"/>
  <cols>
    <col min="1" max="4" width="5.7109375" style="142" customWidth="1"/>
    <col min="5" max="5" width="45.85546875" style="142" customWidth="1"/>
    <col min="6" max="13" width="13.42578125" style="142" customWidth="1"/>
    <col min="14" max="14" width="3.140625" style="142" customWidth="1"/>
    <col min="15" max="16384" width="9.140625" style="142"/>
  </cols>
  <sheetData>
    <row r="1" spans="1:13" s="111" customFormat="1" ht="21" customHeight="1" x14ac:dyDescent="0.35">
      <c r="A1" s="399" t="s">
        <v>131</v>
      </c>
      <c r="B1" s="399"/>
      <c r="C1" s="399"/>
      <c r="D1" s="399"/>
      <c r="E1" s="399"/>
      <c r="F1" s="399"/>
      <c r="G1" s="399"/>
      <c r="H1" s="399"/>
      <c r="I1" s="399"/>
      <c r="J1" s="399"/>
      <c r="K1" s="399"/>
      <c r="L1" s="399"/>
      <c r="M1" s="399"/>
    </row>
    <row r="2" spans="1:13" s="111" customFormat="1" ht="21" customHeight="1" x14ac:dyDescent="0.35">
      <c r="A2" s="399" t="s">
        <v>27</v>
      </c>
      <c r="B2" s="399"/>
      <c r="C2" s="399"/>
      <c r="D2" s="399"/>
      <c r="E2" s="399"/>
      <c r="F2" s="399"/>
      <c r="G2" s="399"/>
      <c r="H2" s="399"/>
      <c r="I2" s="399"/>
      <c r="J2" s="399"/>
      <c r="K2" s="399"/>
      <c r="L2" s="399"/>
      <c r="M2" s="399"/>
    </row>
    <row r="3" spans="1:13" s="111" customFormat="1" ht="21" customHeight="1" x14ac:dyDescent="0.35">
      <c r="A3" s="399" t="s">
        <v>28</v>
      </c>
      <c r="B3" s="399"/>
      <c r="C3" s="399"/>
      <c r="D3" s="399"/>
      <c r="E3" s="399"/>
      <c r="F3" s="399"/>
      <c r="G3" s="399"/>
      <c r="H3" s="399"/>
      <c r="I3" s="399"/>
      <c r="J3" s="399"/>
      <c r="K3" s="399"/>
      <c r="L3" s="399"/>
      <c r="M3" s="399"/>
    </row>
    <row r="4" spans="1:13" ht="7.5" customHeight="1" x14ac:dyDescent="0.35">
      <c r="A4" s="174"/>
      <c r="B4" s="174"/>
      <c r="C4" s="174"/>
      <c r="D4" s="108"/>
      <c r="E4" s="108"/>
      <c r="F4" s="108"/>
      <c r="G4" s="108"/>
      <c r="H4" s="108"/>
      <c r="I4" s="108"/>
      <c r="J4" s="108"/>
      <c r="K4" s="108"/>
    </row>
    <row r="5" spans="1:13" ht="15" customHeight="1" x14ac:dyDescent="0.25">
      <c r="A5" s="143"/>
      <c r="B5" s="143"/>
      <c r="C5" s="143"/>
      <c r="D5" s="143"/>
      <c r="E5" s="143"/>
      <c r="F5" s="291" t="s">
        <v>81</v>
      </c>
      <c r="G5" s="291" t="s">
        <v>110</v>
      </c>
      <c r="H5" s="291" t="s">
        <v>116</v>
      </c>
      <c r="I5" s="291" t="s">
        <v>118</v>
      </c>
      <c r="J5" s="291" t="s">
        <v>119</v>
      </c>
      <c r="K5" s="291" t="s">
        <v>120</v>
      </c>
      <c r="L5" s="291" t="s">
        <v>117</v>
      </c>
      <c r="M5" s="140" t="s">
        <v>121</v>
      </c>
    </row>
    <row r="6" spans="1:13" s="108" customFormat="1" ht="15" customHeight="1" x14ac:dyDescent="0.25">
      <c r="A6" s="114"/>
      <c r="B6" s="114" t="s">
        <v>22</v>
      </c>
      <c r="C6" s="114"/>
      <c r="D6" s="114"/>
      <c r="E6" s="113"/>
      <c r="F6" s="113"/>
      <c r="G6" s="113"/>
      <c r="H6" s="113"/>
      <c r="I6" s="113"/>
      <c r="J6" s="113"/>
      <c r="K6" s="113"/>
      <c r="L6" s="113"/>
      <c r="M6" s="113"/>
    </row>
    <row r="7" spans="1:13" ht="15" customHeight="1" x14ac:dyDescent="0.25">
      <c r="C7" s="136" t="s">
        <v>4</v>
      </c>
      <c r="F7" s="215"/>
      <c r="G7" s="215"/>
      <c r="H7" s="215"/>
      <c r="I7" s="215"/>
      <c r="J7" s="215"/>
      <c r="K7" s="215"/>
      <c r="L7" s="215"/>
      <c r="M7" s="175"/>
    </row>
    <row r="8" spans="1:13" ht="15" customHeight="1" x14ac:dyDescent="0.25">
      <c r="A8" s="136"/>
      <c r="D8" s="117" t="s">
        <v>18</v>
      </c>
      <c r="E8" s="108"/>
      <c r="F8" s="313">
        <v>521</v>
      </c>
      <c r="G8" s="313">
        <v>427.2</v>
      </c>
      <c r="H8" s="313">
        <v>466.9</v>
      </c>
      <c r="I8" s="313">
        <v>806.2</v>
      </c>
      <c r="J8" s="313">
        <v>519.79999999999995</v>
      </c>
      <c r="K8" s="313">
        <v>665</v>
      </c>
      <c r="L8" s="313">
        <v>713</v>
      </c>
      <c r="M8" s="145">
        <v>1400</v>
      </c>
    </row>
    <row r="9" spans="1:13" ht="15" customHeight="1" x14ac:dyDescent="0.25">
      <c r="D9" s="108" t="s">
        <v>8</v>
      </c>
      <c r="E9" s="108"/>
      <c r="F9" s="312">
        <v>475</v>
      </c>
      <c r="G9" s="312">
        <v>408.9</v>
      </c>
      <c r="H9" s="312">
        <v>441.6</v>
      </c>
      <c r="I9" s="312">
        <v>753.8</v>
      </c>
      <c r="J9" s="312">
        <v>487.3</v>
      </c>
      <c r="K9" s="312">
        <v>606</v>
      </c>
      <c r="L9" s="312">
        <v>660</v>
      </c>
      <c r="M9" s="144">
        <v>1248</v>
      </c>
    </row>
    <row r="10" spans="1:13" ht="15" customHeight="1" x14ac:dyDescent="0.25">
      <c r="D10" s="117" t="s">
        <v>19</v>
      </c>
      <c r="E10" s="117"/>
      <c r="F10" s="314">
        <v>46</v>
      </c>
      <c r="G10" s="314">
        <v>18.300000000000011</v>
      </c>
      <c r="H10" s="314">
        <v>25.299999999999955</v>
      </c>
      <c r="I10" s="314">
        <v>52.400000000000091</v>
      </c>
      <c r="J10" s="314">
        <v>32.499999999999943</v>
      </c>
      <c r="K10" s="314">
        <v>59</v>
      </c>
      <c r="L10" s="314">
        <v>53</v>
      </c>
      <c r="M10" s="146">
        <v>152</v>
      </c>
    </row>
    <row r="11" spans="1:13" ht="15" customHeight="1" x14ac:dyDescent="0.25">
      <c r="D11" s="119" t="s">
        <v>186</v>
      </c>
      <c r="E11" s="235"/>
      <c r="F11" s="384">
        <v>0</v>
      </c>
      <c r="G11" s="384">
        <v>0</v>
      </c>
      <c r="H11" s="384">
        <v>0</v>
      </c>
      <c r="I11" s="384">
        <v>0</v>
      </c>
      <c r="J11" s="384">
        <v>0</v>
      </c>
      <c r="K11" s="384">
        <v>0</v>
      </c>
      <c r="L11" s="384">
        <v>0</v>
      </c>
      <c r="M11" s="384">
        <v>0</v>
      </c>
    </row>
    <row r="12" spans="1:13" ht="15" customHeight="1" x14ac:dyDescent="0.25">
      <c r="D12" s="235" t="s">
        <v>189</v>
      </c>
      <c r="E12" s="235"/>
      <c r="F12" s="383">
        <v>46</v>
      </c>
      <c r="G12" s="383">
        <v>18.300000000000011</v>
      </c>
      <c r="H12" s="383">
        <v>25.299999999999955</v>
      </c>
      <c r="I12" s="383">
        <v>52.400000000000091</v>
      </c>
      <c r="J12" s="383">
        <v>32.499999999999943</v>
      </c>
      <c r="K12" s="383">
        <v>59</v>
      </c>
      <c r="L12" s="383">
        <v>53</v>
      </c>
      <c r="M12" s="383">
        <v>152</v>
      </c>
    </row>
    <row r="13" spans="1:13" ht="15" customHeight="1" x14ac:dyDescent="0.25">
      <c r="D13" s="117"/>
      <c r="E13" s="117"/>
      <c r="F13" s="314"/>
      <c r="G13" s="314"/>
      <c r="H13" s="314"/>
      <c r="I13" s="314"/>
      <c r="J13" s="314"/>
      <c r="K13" s="314"/>
      <c r="L13" s="314"/>
      <c r="M13" s="146"/>
    </row>
    <row r="14" spans="1:13" ht="15" customHeight="1" x14ac:dyDescent="0.25">
      <c r="D14" s="142" t="s">
        <v>20</v>
      </c>
      <c r="E14" s="117"/>
      <c r="F14" s="349">
        <v>16</v>
      </c>
      <c r="G14" s="349">
        <v>14.5</v>
      </c>
      <c r="H14" s="349">
        <v>16.600000000000001</v>
      </c>
      <c r="I14" s="349">
        <v>17.5</v>
      </c>
      <c r="J14" s="349">
        <v>21.5</v>
      </c>
      <c r="K14" s="349">
        <v>25</v>
      </c>
      <c r="L14" s="349">
        <v>29</v>
      </c>
      <c r="M14" s="196">
        <v>25</v>
      </c>
    </row>
    <row r="15" spans="1:13" ht="15" customHeight="1" x14ac:dyDescent="0.25">
      <c r="D15" s="142" t="s">
        <v>128</v>
      </c>
      <c r="E15" s="117"/>
      <c r="F15" s="349">
        <v>0</v>
      </c>
      <c r="G15" s="349">
        <v>-0.8</v>
      </c>
      <c r="H15" s="349">
        <v>-1.8</v>
      </c>
      <c r="I15" s="349">
        <v>-2.6</v>
      </c>
      <c r="J15" s="349">
        <v>0.6</v>
      </c>
      <c r="K15" s="349">
        <v>25</v>
      </c>
      <c r="L15" s="349">
        <v>10</v>
      </c>
      <c r="M15" s="196">
        <v>6</v>
      </c>
    </row>
    <row r="16" spans="1:13" ht="15" customHeight="1" x14ac:dyDescent="0.25">
      <c r="D16" s="117"/>
      <c r="E16" s="117"/>
      <c r="F16" s="349"/>
      <c r="G16" s="349"/>
      <c r="H16" s="349"/>
      <c r="I16" s="349"/>
      <c r="J16" s="349"/>
      <c r="K16" s="349"/>
      <c r="L16" s="349"/>
      <c r="M16" s="196"/>
    </row>
    <row r="17" spans="1:14" ht="15" customHeight="1" x14ac:dyDescent="0.25">
      <c r="C17" s="117" t="s">
        <v>7</v>
      </c>
      <c r="D17" s="108"/>
      <c r="E17" s="117"/>
      <c r="F17" s="314">
        <v>30</v>
      </c>
      <c r="G17" s="314">
        <v>4.6000000000000121</v>
      </c>
      <c r="H17" s="314">
        <v>10.499999999999954</v>
      </c>
      <c r="I17" s="314">
        <v>37.500000000000092</v>
      </c>
      <c r="J17" s="314">
        <v>10.399999999999942</v>
      </c>
      <c r="K17" s="314">
        <v>9</v>
      </c>
      <c r="L17" s="314">
        <v>14</v>
      </c>
      <c r="M17" s="146">
        <v>121</v>
      </c>
    </row>
    <row r="18" spans="1:14" ht="15" customHeight="1" x14ac:dyDescent="0.25">
      <c r="C18" s="108" t="s">
        <v>70</v>
      </c>
      <c r="D18" s="108"/>
      <c r="E18" s="117"/>
      <c r="F18" s="316">
        <v>4</v>
      </c>
      <c r="G18" s="316">
        <v>4.4000000000000004</v>
      </c>
      <c r="H18" s="316">
        <v>4.3</v>
      </c>
      <c r="I18" s="316">
        <v>4.2</v>
      </c>
      <c r="J18" s="316">
        <v>4.2</v>
      </c>
      <c r="K18" s="316">
        <v>37</v>
      </c>
      <c r="L18" s="316">
        <v>37</v>
      </c>
      <c r="M18" s="150">
        <v>36</v>
      </c>
    </row>
    <row r="19" spans="1:14" x14ac:dyDescent="0.25">
      <c r="C19" s="108" t="s">
        <v>90</v>
      </c>
      <c r="D19" s="108"/>
      <c r="E19" s="119"/>
      <c r="F19" s="317">
        <v>-5</v>
      </c>
      <c r="G19" s="317">
        <v>-0.5</v>
      </c>
      <c r="H19" s="317">
        <v>-18.100000000000001</v>
      </c>
      <c r="I19" s="317">
        <v>14.2</v>
      </c>
      <c r="J19" s="317">
        <v>-18.899999999999999</v>
      </c>
      <c r="K19" s="317">
        <v>-5</v>
      </c>
      <c r="L19" s="317">
        <v>-57</v>
      </c>
      <c r="M19" s="151">
        <v>-21</v>
      </c>
    </row>
    <row r="20" spans="1:14" x14ac:dyDescent="0.25">
      <c r="C20" s="108" t="s">
        <v>91</v>
      </c>
      <c r="D20" s="108"/>
      <c r="E20" s="119"/>
      <c r="F20" s="317">
        <v>-1.9151193926144998</v>
      </c>
      <c r="G20" s="317">
        <v>-3.2</v>
      </c>
      <c r="H20" s="317">
        <v>-0.5</v>
      </c>
      <c r="I20" s="317">
        <v>0.6</v>
      </c>
      <c r="J20" s="317">
        <v>-0.5</v>
      </c>
      <c r="K20" s="317">
        <v>0</v>
      </c>
      <c r="L20" s="317">
        <v>-1</v>
      </c>
      <c r="M20" s="151">
        <v>-1</v>
      </c>
    </row>
    <row r="21" spans="1:14" x14ac:dyDescent="0.25">
      <c r="C21" s="292" t="s">
        <v>93</v>
      </c>
      <c r="D21" s="108"/>
      <c r="E21" s="119"/>
      <c r="F21" s="317">
        <v>1.2729492357232</v>
      </c>
      <c r="G21" s="317">
        <v>0.7</v>
      </c>
      <c r="H21" s="317">
        <v>0</v>
      </c>
      <c r="I21" s="317">
        <v>2</v>
      </c>
      <c r="J21" s="317">
        <v>1.1000000000000001</v>
      </c>
      <c r="K21" s="317">
        <v>0</v>
      </c>
      <c r="L21" s="317">
        <v>0</v>
      </c>
      <c r="M21" s="151">
        <v>1</v>
      </c>
    </row>
    <row r="22" spans="1:14" ht="18" thickBot="1" x14ac:dyDescent="0.3">
      <c r="C22" s="117" t="s">
        <v>232</v>
      </c>
      <c r="D22" s="108"/>
      <c r="E22" s="119"/>
      <c r="F22" s="318">
        <v>25.8119313716623</v>
      </c>
      <c r="G22" s="318">
        <v>4.6000000000000121</v>
      </c>
      <c r="H22" s="318">
        <v>-3.8000000000000469</v>
      </c>
      <c r="I22" s="318">
        <v>54.500000000000092</v>
      </c>
      <c r="J22" s="318">
        <v>-5.9000000000000572</v>
      </c>
      <c r="K22" s="318">
        <v>41</v>
      </c>
      <c r="L22" s="318">
        <v>-7</v>
      </c>
      <c r="M22" s="152">
        <v>134</v>
      </c>
    </row>
    <row r="23" spans="1:14" ht="15.75" thickTop="1" x14ac:dyDescent="0.25">
      <c r="C23" s="119" t="s">
        <v>107</v>
      </c>
      <c r="D23" s="108"/>
      <c r="E23" s="119"/>
      <c r="F23" s="349">
        <v>-5</v>
      </c>
      <c r="G23" s="349">
        <v>-0.5</v>
      </c>
      <c r="H23" s="349">
        <v>-18.100000000000001</v>
      </c>
      <c r="I23" s="349">
        <v>14.2</v>
      </c>
      <c r="J23" s="349">
        <v>-18.899999999999999</v>
      </c>
      <c r="K23" s="349">
        <v>-21</v>
      </c>
      <c r="L23" s="349">
        <v>-63</v>
      </c>
      <c r="M23" s="349">
        <v>-25</v>
      </c>
    </row>
    <row r="24" spans="1:14" ht="15.75" thickBot="1" x14ac:dyDescent="0.3">
      <c r="C24" s="235" t="s">
        <v>192</v>
      </c>
      <c r="D24" s="292"/>
      <c r="E24" s="292"/>
      <c r="F24" s="318">
        <v>30.8119313716623</v>
      </c>
      <c r="G24" s="318">
        <v>5.1000000000000121</v>
      </c>
      <c r="H24" s="318">
        <v>14.299999999999955</v>
      </c>
      <c r="I24" s="318">
        <v>40.300000000000097</v>
      </c>
      <c r="J24" s="318">
        <v>12.999999999999941</v>
      </c>
      <c r="K24" s="318">
        <v>62</v>
      </c>
      <c r="L24" s="318">
        <v>56</v>
      </c>
      <c r="M24" s="318">
        <v>159</v>
      </c>
    </row>
    <row r="25" spans="1:14" ht="15.75" thickTop="1" x14ac:dyDescent="0.25">
      <c r="C25" s="119"/>
      <c r="D25" s="108"/>
      <c r="E25" s="119"/>
      <c r="F25" s="357"/>
      <c r="G25" s="357"/>
      <c r="H25" s="357"/>
      <c r="I25" s="357"/>
      <c r="J25" s="357"/>
      <c r="K25" s="357"/>
      <c r="L25" s="357"/>
      <c r="M25" s="206"/>
    </row>
    <row r="26" spans="1:14" s="173" customFormat="1" ht="15" customHeight="1" x14ac:dyDescent="0.25">
      <c r="C26" s="119" t="s">
        <v>225</v>
      </c>
      <c r="D26" s="119"/>
      <c r="E26" s="119"/>
      <c r="F26" s="365">
        <v>7</v>
      </c>
      <c r="G26" s="365">
        <v>8.4</v>
      </c>
      <c r="H26" s="365">
        <v>5</v>
      </c>
      <c r="I26" s="365">
        <v>4</v>
      </c>
      <c r="J26" s="365">
        <v>15.700000000000001</v>
      </c>
      <c r="K26" s="365">
        <v>18</v>
      </c>
      <c r="L26" s="365">
        <v>29</v>
      </c>
      <c r="M26" s="216">
        <v>40</v>
      </c>
      <c r="N26" s="119"/>
    </row>
    <row r="27" spans="1:14" ht="15" customHeight="1" x14ac:dyDescent="0.25">
      <c r="C27" s="292" t="s">
        <v>179</v>
      </c>
      <c r="D27" s="108"/>
      <c r="E27" s="176"/>
      <c r="F27" s="365">
        <v>31.811894882434302</v>
      </c>
      <c r="G27" s="365">
        <v>16.066725197541714</v>
      </c>
      <c r="H27" s="365">
        <v>19.461538461538428</v>
      </c>
      <c r="I27" s="365">
        <v>24.058769513315006</v>
      </c>
      <c r="J27" s="365">
        <v>23.23087919942812</v>
      </c>
      <c r="K27" s="365">
        <v>37.247474747474747</v>
      </c>
      <c r="L27" s="365">
        <v>28.710725893824485</v>
      </c>
      <c r="M27" s="365">
        <v>42.280945757997216</v>
      </c>
      <c r="N27" s="205"/>
    </row>
    <row r="28" spans="1:14" ht="15" customHeight="1" x14ac:dyDescent="0.25">
      <c r="C28" s="142" t="s">
        <v>188</v>
      </c>
      <c r="D28" s="292"/>
      <c r="E28" s="176"/>
      <c r="F28" s="365">
        <v>31.811894882434302</v>
      </c>
      <c r="G28" s="365">
        <v>16.066725197541714</v>
      </c>
      <c r="H28" s="365">
        <v>19.461538461538428</v>
      </c>
      <c r="I28" s="365">
        <v>24.058769513315006</v>
      </c>
      <c r="J28" s="365">
        <v>23.23087919942812</v>
      </c>
      <c r="K28" s="365">
        <v>37.247474747474747</v>
      </c>
      <c r="L28" s="365">
        <v>28.710725893824485</v>
      </c>
      <c r="M28" s="365">
        <v>42.280945757997216</v>
      </c>
      <c r="N28" s="205"/>
    </row>
    <row r="29" spans="1:14" ht="15" customHeight="1" x14ac:dyDescent="0.25">
      <c r="C29" s="142" t="s">
        <v>129</v>
      </c>
      <c r="D29" s="108"/>
      <c r="E29" s="147"/>
      <c r="F29" s="315">
        <v>8.829174664107485E-2</v>
      </c>
      <c r="G29" s="315">
        <v>4.2837078651685422E-2</v>
      </c>
      <c r="H29" s="315">
        <v>5.4187192118226507E-2</v>
      </c>
      <c r="I29" s="315">
        <v>6.4996278838997876E-2</v>
      </c>
      <c r="J29" s="315">
        <v>6.2524047710657837E-2</v>
      </c>
      <c r="K29" s="315">
        <v>8.8721804511278202E-2</v>
      </c>
      <c r="L29" s="315">
        <v>7.4333800841514724E-2</v>
      </c>
      <c r="M29" s="148">
        <v>0.10857142857142857</v>
      </c>
    </row>
    <row r="30" spans="1:14" ht="7.5" customHeight="1" x14ac:dyDescent="0.25">
      <c r="D30" s="111"/>
      <c r="E30" s="173"/>
      <c r="F30" s="360"/>
      <c r="G30" s="360"/>
      <c r="H30" s="360"/>
      <c r="I30" s="360"/>
      <c r="J30" s="360"/>
      <c r="K30" s="360"/>
      <c r="L30" s="360"/>
      <c r="M30" s="209"/>
      <c r="N30" s="209"/>
    </row>
    <row r="31" spans="1:14" s="108" customFormat="1" ht="15" customHeight="1" x14ac:dyDescent="0.25">
      <c r="A31" s="114"/>
      <c r="B31" s="114" t="s">
        <v>3</v>
      </c>
      <c r="C31" s="114"/>
      <c r="D31" s="113"/>
      <c r="E31" s="113"/>
      <c r="F31" s="358"/>
      <c r="G31" s="358"/>
      <c r="H31" s="358"/>
      <c r="I31" s="358"/>
      <c r="J31" s="358"/>
      <c r="K31" s="358"/>
      <c r="L31" s="358"/>
      <c r="M31" s="207"/>
    </row>
    <row r="32" spans="1:14" s="108" customFormat="1" ht="7.5" customHeight="1" x14ac:dyDescent="0.25">
      <c r="A32" s="117"/>
      <c r="B32" s="117"/>
      <c r="C32" s="117"/>
      <c r="F32" s="319"/>
      <c r="G32" s="319"/>
      <c r="H32" s="319"/>
      <c r="I32" s="319"/>
      <c r="J32" s="319"/>
      <c r="K32" s="319"/>
      <c r="L32" s="319"/>
      <c r="M32" s="153"/>
    </row>
    <row r="33" spans="2:14" ht="15" customHeight="1" x14ac:dyDescent="0.25">
      <c r="C33" s="235" t="s">
        <v>30</v>
      </c>
      <c r="D33" s="117"/>
      <c r="E33" s="108"/>
      <c r="F33" s="292"/>
      <c r="G33" s="292"/>
      <c r="H33" s="292"/>
      <c r="I33" s="292"/>
      <c r="J33" s="292"/>
      <c r="K33" s="292"/>
      <c r="L33" s="292"/>
      <c r="M33" s="108"/>
      <c r="N33" s="108"/>
    </row>
    <row r="34" spans="2:14" ht="15" customHeight="1" x14ac:dyDescent="0.25">
      <c r="C34" s="235"/>
      <c r="D34" s="119" t="s">
        <v>174</v>
      </c>
      <c r="E34" s="292"/>
      <c r="F34" s="305">
        <v>79</v>
      </c>
      <c r="G34" s="305">
        <v>50</v>
      </c>
      <c r="H34" s="305">
        <v>82</v>
      </c>
      <c r="I34" s="305">
        <v>85</v>
      </c>
      <c r="J34" s="305">
        <v>85</v>
      </c>
      <c r="K34" s="305">
        <v>427</v>
      </c>
      <c r="L34" s="305">
        <v>636</v>
      </c>
      <c r="M34" s="305">
        <v>1214</v>
      </c>
      <c r="N34" s="292"/>
    </row>
    <row r="35" spans="2:14" ht="15" customHeight="1" x14ac:dyDescent="0.25">
      <c r="C35" s="235"/>
      <c r="D35" s="119" t="s">
        <v>175</v>
      </c>
      <c r="E35" s="292"/>
      <c r="F35" s="375"/>
      <c r="G35" s="375"/>
      <c r="H35" s="375"/>
      <c r="I35" s="375"/>
      <c r="J35" s="375"/>
      <c r="K35" s="305">
        <v>99</v>
      </c>
      <c r="L35" s="305">
        <v>66</v>
      </c>
      <c r="M35" s="305">
        <v>82</v>
      </c>
      <c r="N35" s="292"/>
    </row>
    <row r="36" spans="2:14" ht="15" customHeight="1" x14ac:dyDescent="0.25">
      <c r="C36" s="235"/>
      <c r="D36" s="119" t="s">
        <v>176</v>
      </c>
      <c r="E36" s="292"/>
      <c r="F36" s="305">
        <v>1367</v>
      </c>
      <c r="G36" s="305">
        <v>1089</v>
      </c>
      <c r="H36" s="305">
        <v>1218</v>
      </c>
      <c r="I36" s="305">
        <v>2093</v>
      </c>
      <c r="J36" s="305">
        <v>1314</v>
      </c>
      <c r="K36" s="305">
        <v>1058</v>
      </c>
      <c r="L36" s="305">
        <v>1144</v>
      </c>
      <c r="M36" s="305">
        <v>2299</v>
      </c>
      <c r="N36" s="292"/>
    </row>
    <row r="37" spans="2:14" ht="15" customHeight="1" x14ac:dyDescent="0.25">
      <c r="C37" s="108"/>
      <c r="D37" s="235" t="s">
        <v>194</v>
      </c>
      <c r="E37" s="117"/>
      <c r="F37" s="374">
        <v>1446</v>
      </c>
      <c r="G37" s="374">
        <v>1139</v>
      </c>
      <c r="H37" s="374">
        <v>1300</v>
      </c>
      <c r="I37" s="374">
        <v>2178</v>
      </c>
      <c r="J37" s="374">
        <v>1399</v>
      </c>
      <c r="K37" s="374">
        <v>1584</v>
      </c>
      <c r="L37" s="374">
        <v>1846</v>
      </c>
      <c r="M37" s="374">
        <v>3595</v>
      </c>
      <c r="N37" s="108"/>
    </row>
    <row r="38" spans="2:14" ht="7.5" customHeight="1" x14ac:dyDescent="0.25">
      <c r="B38" s="136"/>
      <c r="C38" s="117"/>
      <c r="D38" s="108"/>
      <c r="E38" s="108"/>
      <c r="F38" s="369"/>
      <c r="G38" s="369"/>
      <c r="H38" s="369"/>
      <c r="I38" s="369"/>
      <c r="J38" s="369"/>
      <c r="K38" s="369"/>
      <c r="L38" s="369"/>
      <c r="M38" s="219"/>
      <c r="N38" s="108"/>
    </row>
    <row r="39" spans="2:14" ht="15" customHeight="1" x14ac:dyDescent="0.25">
      <c r="C39" s="108" t="s">
        <v>242</v>
      </c>
      <c r="E39" s="108"/>
      <c r="F39" s="303">
        <v>360.30428769017982</v>
      </c>
      <c r="G39" s="303">
        <v>375.06584723441614</v>
      </c>
      <c r="H39" s="303">
        <v>359.15384615384613</v>
      </c>
      <c r="I39" s="303">
        <v>370.15610651974288</v>
      </c>
      <c r="J39" s="303">
        <v>371.5511079342387</v>
      </c>
      <c r="K39" s="303">
        <v>419.82323232323233</v>
      </c>
      <c r="L39" s="303">
        <v>386.24052004333697</v>
      </c>
      <c r="M39" s="129">
        <v>389.4297635605007</v>
      </c>
      <c r="N39" s="108"/>
    </row>
    <row r="40" spans="2:14" ht="7.5" customHeight="1" x14ac:dyDescent="0.25">
      <c r="C40" s="108"/>
      <c r="D40" s="108"/>
      <c r="E40" s="108"/>
      <c r="F40" s="303"/>
      <c r="G40" s="303"/>
      <c r="H40" s="303"/>
      <c r="I40" s="303"/>
      <c r="J40" s="303"/>
      <c r="K40" s="303"/>
      <c r="L40" s="303"/>
      <c r="M40" s="129"/>
      <c r="N40" s="108"/>
    </row>
    <row r="41" spans="2:14" x14ac:dyDescent="0.25">
      <c r="C41" s="235" t="s">
        <v>32</v>
      </c>
      <c r="D41" s="292"/>
      <c r="E41" s="292"/>
      <c r="F41" s="292"/>
      <c r="G41" s="292"/>
      <c r="H41" s="292"/>
      <c r="I41" s="292"/>
      <c r="J41" s="292"/>
      <c r="K41" s="292"/>
      <c r="L41" s="292"/>
      <c r="M41" s="292"/>
      <c r="N41" s="292"/>
    </row>
    <row r="42" spans="2:14" ht="17.25" x14ac:dyDescent="0.25">
      <c r="C42" s="292"/>
      <c r="D42" s="292" t="s">
        <v>209</v>
      </c>
      <c r="E42" s="292"/>
      <c r="F42" s="376"/>
      <c r="G42" s="376"/>
      <c r="H42" s="376"/>
      <c r="I42" s="376"/>
      <c r="J42" s="376"/>
      <c r="K42" s="321">
        <v>987</v>
      </c>
      <c r="L42" s="321">
        <v>822</v>
      </c>
      <c r="M42" s="321">
        <v>920</v>
      </c>
      <c r="N42" s="292"/>
    </row>
    <row r="43" spans="2:14" x14ac:dyDescent="0.25">
      <c r="C43" s="292"/>
      <c r="D43" s="292" t="s">
        <v>23</v>
      </c>
      <c r="E43" s="292"/>
      <c r="F43" s="377"/>
      <c r="G43" s="377"/>
      <c r="H43" s="377"/>
      <c r="I43" s="377"/>
      <c r="J43" s="377"/>
      <c r="K43" s="300">
        <v>0.81</v>
      </c>
      <c r="L43" s="300">
        <v>0.67</v>
      </c>
      <c r="M43" s="300">
        <v>0.75</v>
      </c>
      <c r="N43" s="292"/>
    </row>
    <row r="44" spans="2:14" ht="9" customHeight="1" x14ac:dyDescent="0.25">
      <c r="C44" s="292"/>
      <c r="D44" s="292"/>
      <c r="E44" s="292"/>
      <c r="F44" s="380"/>
      <c r="G44" s="380"/>
      <c r="H44" s="380"/>
      <c r="I44" s="380"/>
      <c r="J44" s="380"/>
      <c r="K44" s="380"/>
      <c r="L44" s="380"/>
      <c r="M44" s="137"/>
      <c r="N44" s="292"/>
    </row>
    <row r="45" spans="2:14" ht="15" customHeight="1" x14ac:dyDescent="0.25">
      <c r="C45" s="117" t="s">
        <v>39</v>
      </c>
      <c r="D45" s="108"/>
      <c r="E45" s="108"/>
      <c r="F45" s="303"/>
      <c r="G45" s="303"/>
      <c r="H45" s="303"/>
      <c r="I45" s="303"/>
      <c r="J45" s="303"/>
      <c r="K45" s="303"/>
      <c r="L45" s="303"/>
      <c r="M45" s="129"/>
      <c r="N45" s="108"/>
    </row>
    <row r="46" spans="2:14" ht="15" customHeight="1" x14ac:dyDescent="0.25">
      <c r="C46" s="108"/>
      <c r="D46" s="108" t="s">
        <v>34</v>
      </c>
      <c r="F46" s="368">
        <v>175.11822100000006</v>
      </c>
      <c r="G46" s="368">
        <v>169.20217500000001</v>
      </c>
      <c r="H46" s="368">
        <v>175.76776399999994</v>
      </c>
      <c r="I46" s="368">
        <v>163.89334800000006</v>
      </c>
      <c r="J46" s="368">
        <v>150.35424999999998</v>
      </c>
      <c r="K46" s="368">
        <v>70</v>
      </c>
      <c r="L46" s="368">
        <v>216</v>
      </c>
      <c r="M46" s="218">
        <v>97</v>
      </c>
      <c r="N46" s="108"/>
    </row>
    <row r="47" spans="2:14" ht="15" customHeight="1" x14ac:dyDescent="0.25">
      <c r="C47" s="108"/>
      <c r="D47" s="108" t="s">
        <v>35</v>
      </c>
      <c r="F47" s="368">
        <v>120.41987999999992</v>
      </c>
      <c r="G47" s="368">
        <v>313.87222499999996</v>
      </c>
      <c r="H47" s="368">
        <v>364.79165399999999</v>
      </c>
      <c r="I47" s="368">
        <v>177.93287299999997</v>
      </c>
      <c r="J47" s="368">
        <v>55.243186000000151</v>
      </c>
      <c r="K47" s="368">
        <v>182</v>
      </c>
      <c r="L47" s="368">
        <v>392</v>
      </c>
      <c r="M47" s="218">
        <v>394</v>
      </c>
      <c r="N47" s="108"/>
    </row>
    <row r="48" spans="2:14" ht="15" customHeight="1" x14ac:dyDescent="0.25">
      <c r="C48" s="108"/>
      <c r="D48" s="108" t="s">
        <v>36</v>
      </c>
      <c r="F48" s="368">
        <v>283.61834799999968</v>
      </c>
      <c r="G48" s="368">
        <v>408.25700000000001</v>
      </c>
      <c r="H48" s="368">
        <v>868.40599999999995</v>
      </c>
      <c r="I48" s="368">
        <v>450.55159099999992</v>
      </c>
      <c r="J48" s="368">
        <v>345.76200000000006</v>
      </c>
      <c r="K48" s="368">
        <v>389</v>
      </c>
      <c r="L48" s="368">
        <v>770</v>
      </c>
      <c r="M48" s="218">
        <v>841</v>
      </c>
      <c r="N48" s="108"/>
    </row>
    <row r="49" spans="1:13" ht="7.5" customHeight="1" x14ac:dyDescent="0.25"/>
    <row r="50" spans="1:13" s="108" customFormat="1" ht="15" customHeight="1" x14ac:dyDescent="0.25">
      <c r="A50" s="142"/>
      <c r="B50" s="142"/>
      <c r="C50" s="108" t="s">
        <v>130</v>
      </c>
      <c r="F50" s="370">
        <v>3.298</v>
      </c>
      <c r="G50" s="370">
        <v>3.1440000000000001</v>
      </c>
      <c r="H50" s="370">
        <v>3.2149999999999999</v>
      </c>
      <c r="I50" s="370">
        <v>3.1680000000000001</v>
      </c>
      <c r="J50" s="370">
        <v>3.3079999999999998</v>
      </c>
      <c r="K50" s="370">
        <v>3.246</v>
      </c>
      <c r="L50" s="370">
        <v>3.6040000000000001</v>
      </c>
      <c r="M50" s="220">
        <v>3.9550000000000001</v>
      </c>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69" orientation="landscape" r:id="rId1"/>
  <headerFooter>
    <oddFooter>&amp;RPerformance Data,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N38"/>
  <sheetViews>
    <sheetView showGridLines="0" zoomScaleNormal="100" workbookViewId="0">
      <selection activeCell="I9" sqref="I9"/>
    </sheetView>
  </sheetViews>
  <sheetFormatPr defaultRowHeight="15" x14ac:dyDescent="0.25"/>
  <cols>
    <col min="1" max="4" width="5.7109375" customWidth="1"/>
    <col min="5" max="5" width="54" customWidth="1"/>
    <col min="6" max="13" width="10.7109375" customWidth="1"/>
    <col min="14" max="14" width="3.140625" customWidth="1"/>
  </cols>
  <sheetData>
    <row r="1" spans="1:13" ht="21" customHeight="1" x14ac:dyDescent="0.35">
      <c r="A1" s="400" t="s">
        <v>37</v>
      </c>
      <c r="B1" s="400"/>
      <c r="C1" s="400"/>
      <c r="D1" s="400"/>
      <c r="E1" s="400"/>
      <c r="F1" s="400"/>
      <c r="G1" s="400"/>
      <c r="H1" s="400"/>
      <c r="I1" s="400"/>
      <c r="J1" s="400"/>
      <c r="K1" s="400"/>
      <c r="L1" s="400"/>
      <c r="M1" s="400"/>
    </row>
    <row r="2" spans="1:13" ht="21" customHeight="1" x14ac:dyDescent="0.35">
      <c r="A2" s="400" t="s">
        <v>27</v>
      </c>
      <c r="B2" s="400"/>
      <c r="C2" s="400"/>
      <c r="D2" s="400"/>
      <c r="E2" s="400"/>
      <c r="F2" s="400"/>
      <c r="G2" s="400"/>
      <c r="H2" s="400"/>
      <c r="I2" s="400"/>
      <c r="J2" s="400"/>
      <c r="K2" s="400"/>
      <c r="L2" s="400"/>
      <c r="M2" s="400"/>
    </row>
    <row r="3" spans="1:13" ht="21" customHeight="1" x14ac:dyDescent="0.35">
      <c r="A3" s="400" t="s">
        <v>28</v>
      </c>
      <c r="B3" s="400"/>
      <c r="C3" s="400"/>
      <c r="D3" s="400"/>
      <c r="E3" s="400"/>
      <c r="F3" s="400"/>
      <c r="G3" s="400"/>
      <c r="H3" s="400"/>
      <c r="I3" s="400"/>
      <c r="J3" s="400"/>
      <c r="K3" s="400"/>
      <c r="L3" s="400"/>
      <c r="M3" s="400"/>
    </row>
    <row r="4" spans="1:13" ht="21" x14ac:dyDescent="0.35">
      <c r="A4" s="21"/>
      <c r="B4" s="21"/>
      <c r="C4" s="21"/>
      <c r="D4" s="1"/>
      <c r="E4" s="1"/>
      <c r="F4" s="1"/>
      <c r="G4" s="1"/>
      <c r="H4" s="1"/>
      <c r="I4" s="1"/>
      <c r="J4" s="1"/>
      <c r="K4" s="1"/>
      <c r="L4" s="6"/>
      <c r="M4" s="6"/>
    </row>
    <row r="5" spans="1:13" x14ac:dyDescent="0.25">
      <c r="A5" s="14"/>
      <c r="B5" s="14"/>
      <c r="C5" s="14"/>
      <c r="D5" s="14"/>
      <c r="E5" s="14"/>
      <c r="F5" s="291" t="s">
        <v>81</v>
      </c>
      <c r="G5" s="291" t="s">
        <v>110</v>
      </c>
      <c r="H5" s="291" t="s">
        <v>116</v>
      </c>
      <c r="I5" s="291" t="s">
        <v>118</v>
      </c>
      <c r="J5" s="291" t="s">
        <v>119</v>
      </c>
      <c r="K5" s="291" t="s">
        <v>120</v>
      </c>
      <c r="L5" s="291" t="s">
        <v>117</v>
      </c>
      <c r="M5" s="311" t="s">
        <v>121</v>
      </c>
    </row>
    <row r="6" spans="1:13" x14ac:dyDescent="0.25">
      <c r="A6" s="5"/>
      <c r="B6" s="5" t="s">
        <v>38</v>
      </c>
      <c r="C6" s="5"/>
      <c r="D6" s="5"/>
      <c r="E6" s="4"/>
      <c r="F6" s="4"/>
      <c r="G6" s="4"/>
      <c r="H6" s="4"/>
      <c r="I6" s="4"/>
      <c r="J6" s="4"/>
      <c r="K6" s="4"/>
      <c r="L6" s="4"/>
      <c r="M6" s="4"/>
    </row>
    <row r="7" spans="1:13" x14ac:dyDescent="0.25">
      <c r="A7" s="6"/>
      <c r="B7" s="6"/>
      <c r="C7" s="7" t="s">
        <v>4</v>
      </c>
      <c r="D7" s="6"/>
      <c r="E7" s="6"/>
      <c r="F7" s="8"/>
      <c r="G7" s="8"/>
      <c r="H7" s="8"/>
      <c r="I7" s="8"/>
      <c r="J7" s="8"/>
      <c r="K7" s="8"/>
      <c r="L7" s="8"/>
      <c r="M7" s="8"/>
    </row>
    <row r="8" spans="1:13" x14ac:dyDescent="0.25">
      <c r="A8" s="13"/>
      <c r="B8" s="13"/>
      <c r="C8" s="13"/>
      <c r="D8" s="3" t="s">
        <v>18</v>
      </c>
      <c r="E8" s="19"/>
      <c r="F8" s="238">
        <v>39.200000000000003</v>
      </c>
      <c r="G8" s="238">
        <v>-102.35895724756801</v>
      </c>
      <c r="H8" s="238">
        <v>-155.00436499852611</v>
      </c>
      <c r="I8" s="238">
        <v>-74.452962653720817</v>
      </c>
      <c r="J8" s="238">
        <v>79.329020176089699</v>
      </c>
      <c r="K8" s="238">
        <v>-1</v>
      </c>
      <c r="L8" s="238">
        <v>-130</v>
      </c>
      <c r="M8" s="17">
        <v>-122</v>
      </c>
    </row>
    <row r="9" spans="1:13" x14ac:dyDescent="0.25">
      <c r="A9" s="13"/>
      <c r="B9" s="13"/>
      <c r="C9" s="13"/>
      <c r="D9" s="19" t="s">
        <v>8</v>
      </c>
      <c r="E9" s="19"/>
      <c r="F9" s="240">
        <v>28.4</v>
      </c>
      <c r="G9" s="240">
        <v>-87.757554856978601</v>
      </c>
      <c r="H9" s="240">
        <v>-135.8983203345874</v>
      </c>
      <c r="I9" s="240">
        <v>-97.644311224897208</v>
      </c>
      <c r="J9" s="240">
        <v>78.376848550019503</v>
      </c>
      <c r="K9" s="240">
        <v>15</v>
      </c>
      <c r="L9" s="240">
        <v>-86</v>
      </c>
      <c r="M9" s="23">
        <v>-125</v>
      </c>
    </row>
    <row r="10" spans="1:13" x14ac:dyDescent="0.25">
      <c r="A10" s="13"/>
      <c r="B10" s="13"/>
      <c r="C10" s="13"/>
      <c r="D10" s="3" t="s">
        <v>79</v>
      </c>
      <c r="E10" s="19"/>
      <c r="F10" s="239">
        <v>10.800000000000004</v>
      </c>
      <c r="G10" s="239">
        <v>-14.601402390589413</v>
      </c>
      <c r="H10" s="239">
        <v>-19.106044663938718</v>
      </c>
      <c r="I10" s="239">
        <v>23.191348571176391</v>
      </c>
      <c r="J10" s="239">
        <v>0.95217162607019645</v>
      </c>
      <c r="K10" s="239">
        <v>-16</v>
      </c>
      <c r="L10" s="239">
        <v>-44</v>
      </c>
      <c r="M10" s="18">
        <v>3</v>
      </c>
    </row>
    <row r="11" spans="1:13" s="236" customFormat="1" x14ac:dyDescent="0.25">
      <c r="A11" s="13"/>
      <c r="B11" s="13"/>
      <c r="C11" s="13"/>
      <c r="D11" s="119" t="s">
        <v>186</v>
      </c>
      <c r="E11" s="235"/>
      <c r="F11" s="384">
        <v>-4</v>
      </c>
      <c r="G11" s="384">
        <v>-1</v>
      </c>
      <c r="H11" s="384">
        <v>3</v>
      </c>
      <c r="I11" s="384">
        <v>2</v>
      </c>
      <c r="J11" s="384">
        <v>-17</v>
      </c>
      <c r="K11" s="384">
        <v>-12</v>
      </c>
      <c r="L11" s="384">
        <v>-34</v>
      </c>
      <c r="M11" s="384">
        <v>11</v>
      </c>
    </row>
    <row r="12" spans="1:13" s="236" customFormat="1" x14ac:dyDescent="0.25">
      <c r="A12" s="13"/>
      <c r="B12" s="13"/>
      <c r="C12" s="13"/>
      <c r="D12" s="235" t="s">
        <v>190</v>
      </c>
      <c r="E12" s="235"/>
      <c r="F12" s="383">
        <v>14.800000000000004</v>
      </c>
      <c r="G12" s="383">
        <v>-13.601402390589413</v>
      </c>
      <c r="H12" s="383">
        <v>-22.106044663938718</v>
      </c>
      <c r="I12" s="383">
        <v>21.191348571176391</v>
      </c>
      <c r="J12" s="383">
        <v>17.952171626070196</v>
      </c>
      <c r="K12" s="383">
        <v>-4</v>
      </c>
      <c r="L12" s="383">
        <v>-10</v>
      </c>
      <c r="M12" s="383">
        <v>-8</v>
      </c>
    </row>
    <row r="13" spans="1:13" x14ac:dyDescent="0.25">
      <c r="A13" s="13"/>
      <c r="B13" s="13"/>
      <c r="C13" s="13"/>
      <c r="D13" s="3"/>
      <c r="E13" s="19"/>
      <c r="F13" s="239"/>
      <c r="G13" s="239"/>
      <c r="H13" s="239"/>
      <c r="I13" s="239"/>
      <c r="J13" s="239"/>
      <c r="K13" s="239"/>
      <c r="L13" s="239"/>
      <c r="M13" s="18"/>
    </row>
    <row r="14" spans="1:13" x14ac:dyDescent="0.25">
      <c r="A14" s="13"/>
      <c r="B14" s="13"/>
      <c r="C14" s="13"/>
      <c r="D14" s="108" t="s">
        <v>20</v>
      </c>
      <c r="E14" s="19"/>
      <c r="F14" s="351">
        <v>-1.1000000000000001</v>
      </c>
      <c r="G14" s="351">
        <v>8.0823590999999997</v>
      </c>
      <c r="H14" s="351">
        <v>3.1323058899999996</v>
      </c>
      <c r="I14" s="351">
        <v>2.70461799</v>
      </c>
      <c r="J14" s="351">
        <v>8.8341264500000012</v>
      </c>
      <c r="K14" s="351">
        <v>12</v>
      </c>
      <c r="L14" s="351">
        <v>4</v>
      </c>
      <c r="M14" s="200">
        <v>9</v>
      </c>
    </row>
    <row r="15" spans="1:13" x14ac:dyDescent="0.25">
      <c r="A15" s="13"/>
      <c r="B15" s="13"/>
      <c r="C15" s="13"/>
      <c r="D15" s="108" t="s">
        <v>128</v>
      </c>
      <c r="E15" s="19"/>
      <c r="F15" s="351">
        <v>8.6</v>
      </c>
      <c r="G15" s="351">
        <v>4.3478106506504002</v>
      </c>
      <c r="H15" s="351">
        <v>8.8868621455678998</v>
      </c>
      <c r="I15" s="351">
        <v>9.2229882700000001</v>
      </c>
      <c r="J15" s="351">
        <v>15.4961745229455</v>
      </c>
      <c r="K15" s="351">
        <v>34</v>
      </c>
      <c r="L15" s="351">
        <v>7</v>
      </c>
      <c r="M15" s="200">
        <v>15</v>
      </c>
    </row>
    <row r="16" spans="1:13" x14ac:dyDescent="0.25">
      <c r="A16" s="13"/>
      <c r="B16" s="13"/>
      <c r="C16" s="13"/>
      <c r="D16" s="108"/>
      <c r="E16" s="19"/>
      <c r="F16" s="351"/>
      <c r="G16" s="351"/>
      <c r="H16" s="351"/>
      <c r="I16" s="351"/>
      <c r="J16" s="351"/>
      <c r="K16" s="351"/>
      <c r="L16" s="351"/>
      <c r="M16" s="200"/>
    </row>
    <row r="17" spans="1:14" x14ac:dyDescent="0.25">
      <c r="A17" s="6"/>
      <c r="B17" s="6"/>
      <c r="C17" s="3" t="s">
        <v>92</v>
      </c>
      <c r="E17" s="3"/>
      <c r="F17" s="239">
        <v>3.3000000000000043</v>
      </c>
      <c r="G17" s="239">
        <v>-27.031572141239813</v>
      </c>
      <c r="H17" s="239">
        <v>-31.125212699506616</v>
      </c>
      <c r="I17" s="239">
        <v>11.263742311176392</v>
      </c>
      <c r="J17" s="239">
        <v>-23.378129346875305</v>
      </c>
      <c r="K17" s="239">
        <v>-62</v>
      </c>
      <c r="L17" s="239">
        <v>-55</v>
      </c>
      <c r="M17" s="18">
        <v>-21</v>
      </c>
    </row>
    <row r="18" spans="1:14" x14ac:dyDescent="0.25">
      <c r="A18" s="6"/>
      <c r="B18" s="6"/>
      <c r="C18" s="1" t="s">
        <v>70</v>
      </c>
      <c r="E18" s="3"/>
      <c r="F18" s="284">
        <v>6</v>
      </c>
      <c r="G18" s="284">
        <v>5</v>
      </c>
      <c r="H18" s="284">
        <v>5.9</v>
      </c>
      <c r="I18" s="284">
        <v>5</v>
      </c>
      <c r="J18" s="284">
        <v>7.2999999999999989</v>
      </c>
      <c r="K18" s="284">
        <v>5</v>
      </c>
      <c r="L18" s="284">
        <v>5</v>
      </c>
      <c r="M18" s="97">
        <v>5</v>
      </c>
    </row>
    <row r="19" spans="1:14" x14ac:dyDescent="0.25">
      <c r="A19" s="6"/>
      <c r="B19" s="6"/>
      <c r="C19" s="1" t="s">
        <v>90</v>
      </c>
      <c r="E19" s="3"/>
      <c r="F19" s="284">
        <v>-1.9</v>
      </c>
      <c r="G19" s="284">
        <v>3.3</v>
      </c>
      <c r="H19" s="284">
        <v>1.1999999999999997</v>
      </c>
      <c r="I19" s="284">
        <v>-5</v>
      </c>
      <c r="J19" s="284">
        <v>4.7</v>
      </c>
      <c r="K19" s="284">
        <v>-1</v>
      </c>
      <c r="L19" s="284">
        <v>0</v>
      </c>
      <c r="M19" s="97">
        <v>-2</v>
      </c>
    </row>
    <row r="20" spans="1:14" x14ac:dyDescent="0.25">
      <c r="A20" s="6"/>
      <c r="B20" s="6"/>
      <c r="C20" s="1" t="s">
        <v>91</v>
      </c>
      <c r="E20" s="3"/>
      <c r="F20" s="284">
        <v>7</v>
      </c>
      <c r="G20" s="284">
        <v>0</v>
      </c>
      <c r="H20" s="284">
        <v>0</v>
      </c>
      <c r="I20" s="284">
        <v>0</v>
      </c>
      <c r="J20" s="284">
        <v>0</v>
      </c>
      <c r="K20" s="284">
        <v>-2</v>
      </c>
      <c r="L20" s="284">
        <v>2</v>
      </c>
      <c r="M20" s="97">
        <v>-1</v>
      </c>
    </row>
    <row r="21" spans="1:14" ht="15" hidden="1" customHeight="1" x14ac:dyDescent="0.25">
      <c r="A21" s="6"/>
      <c r="B21" s="6"/>
      <c r="C21" s="292" t="s">
        <v>178</v>
      </c>
      <c r="E21" s="3"/>
      <c r="F21" s="284">
        <v>0</v>
      </c>
      <c r="G21" s="284">
        <v>0</v>
      </c>
      <c r="H21" s="284">
        <v>0</v>
      </c>
      <c r="I21" s="284">
        <v>0</v>
      </c>
      <c r="J21" s="284">
        <v>0</v>
      </c>
      <c r="K21" s="284">
        <v>0</v>
      </c>
      <c r="L21" s="284">
        <v>0</v>
      </c>
      <c r="M21" s="97">
        <v>0</v>
      </c>
    </row>
    <row r="22" spans="1:14" x14ac:dyDescent="0.25">
      <c r="A22" s="6"/>
      <c r="B22" s="6"/>
      <c r="C22" s="292" t="s">
        <v>196</v>
      </c>
      <c r="E22" s="1"/>
      <c r="F22" s="241">
        <v>-3</v>
      </c>
      <c r="G22" s="241">
        <v>-3</v>
      </c>
      <c r="H22" s="241">
        <v>2</v>
      </c>
      <c r="I22" s="241">
        <v>0</v>
      </c>
      <c r="J22" s="241">
        <v>-2</v>
      </c>
      <c r="K22" s="241">
        <v>-1</v>
      </c>
      <c r="L22" s="241">
        <v>-1</v>
      </c>
      <c r="M22" s="27">
        <v>-1</v>
      </c>
    </row>
    <row r="23" spans="1:14" ht="18" thickBot="1" x14ac:dyDescent="0.3">
      <c r="A23" s="6"/>
      <c r="B23" s="6"/>
      <c r="C23" s="117" t="s">
        <v>232</v>
      </c>
      <c r="E23" s="19"/>
      <c r="F23" s="318">
        <v>17.400000000000006</v>
      </c>
      <c r="G23" s="318">
        <v>-15.731572141239813</v>
      </c>
      <c r="H23" s="318">
        <v>-26.025212699506614</v>
      </c>
      <c r="I23" s="318">
        <v>11.263742311176394</v>
      </c>
      <c r="J23" s="318">
        <v>-9.3781293468753084</v>
      </c>
      <c r="K23" s="318">
        <v>-59</v>
      </c>
      <c r="L23" s="318">
        <v>-47</v>
      </c>
      <c r="M23" s="318">
        <v>-18</v>
      </c>
      <c r="N23" s="18"/>
    </row>
    <row r="24" spans="1:14" ht="15.75" thickTop="1" x14ac:dyDescent="0.25">
      <c r="A24" s="6"/>
      <c r="B24" s="6"/>
      <c r="C24" s="19" t="s">
        <v>107</v>
      </c>
      <c r="E24" s="13"/>
      <c r="F24" s="355">
        <v>-5.9</v>
      </c>
      <c r="G24" s="355">
        <v>2.2999999999999998</v>
      </c>
      <c r="H24" s="355">
        <v>4.1999999999999993</v>
      </c>
      <c r="I24" s="355">
        <v>-7</v>
      </c>
      <c r="J24" s="355">
        <v>-25.3</v>
      </c>
      <c r="K24" s="355">
        <v>-43</v>
      </c>
      <c r="L24" s="355">
        <v>-39</v>
      </c>
      <c r="M24" s="355">
        <v>-2</v>
      </c>
    </row>
    <row r="25" spans="1:14" s="236" customFormat="1" ht="15.75" thickBot="1" x14ac:dyDescent="0.3">
      <c r="A25" s="6"/>
      <c r="B25" s="6"/>
      <c r="C25" s="235" t="s">
        <v>192</v>
      </c>
      <c r="E25" s="292"/>
      <c r="F25" s="318">
        <v>23.300000000000004</v>
      </c>
      <c r="G25" s="318">
        <v>-18.031572141239813</v>
      </c>
      <c r="H25" s="318">
        <v>-30.225212699506621</v>
      </c>
      <c r="I25" s="318">
        <v>18.26374231117639</v>
      </c>
      <c r="J25" s="318">
        <v>15.921870653124692</v>
      </c>
      <c r="K25" s="318">
        <v>-16</v>
      </c>
      <c r="L25" s="318">
        <v>-8</v>
      </c>
      <c r="M25" s="318">
        <v>-16</v>
      </c>
    </row>
    <row r="26" spans="1:14" ht="15.75" thickTop="1" x14ac:dyDescent="0.25">
      <c r="A26" s="6"/>
      <c r="B26" s="6"/>
      <c r="C26" s="1"/>
      <c r="D26" s="1"/>
      <c r="E26" s="1"/>
      <c r="F26" s="356"/>
      <c r="G26" s="356"/>
      <c r="H26" s="356"/>
      <c r="I26" s="356"/>
      <c r="J26" s="356"/>
      <c r="K26" s="356"/>
      <c r="L26" s="356"/>
      <c r="M26" s="204"/>
    </row>
    <row r="27" spans="1:14" ht="15" customHeight="1" x14ac:dyDescent="0.25">
      <c r="A27" s="6"/>
      <c r="B27" s="6"/>
      <c r="C27" s="22" t="s">
        <v>50</v>
      </c>
      <c r="E27" s="382"/>
      <c r="F27" s="364">
        <v>12</v>
      </c>
      <c r="G27" s="364">
        <v>-18.7</v>
      </c>
      <c r="H27" s="364">
        <v>-28</v>
      </c>
      <c r="I27" s="364">
        <v>20.3</v>
      </c>
      <c r="J27" s="364">
        <v>-18</v>
      </c>
      <c r="K27" s="364">
        <v>-8</v>
      </c>
      <c r="L27" s="364">
        <v>-21</v>
      </c>
      <c r="M27" s="364">
        <v>-7</v>
      </c>
    </row>
    <row r="28" spans="1:14" x14ac:dyDescent="0.25">
      <c r="A28" s="6"/>
      <c r="B28" s="6"/>
      <c r="C28" s="22" t="s">
        <v>51</v>
      </c>
      <c r="D28" s="22"/>
      <c r="E28" s="20"/>
      <c r="F28" s="364">
        <v>-4</v>
      </c>
      <c r="G28" s="364">
        <v>-1</v>
      </c>
      <c r="H28" s="364">
        <v>3</v>
      </c>
      <c r="I28" s="364">
        <v>2</v>
      </c>
      <c r="J28" s="364">
        <v>-17.3</v>
      </c>
      <c r="K28" s="364">
        <v>-12</v>
      </c>
      <c r="L28" s="364">
        <v>-34</v>
      </c>
      <c r="M28" s="364">
        <v>11</v>
      </c>
    </row>
    <row r="29" spans="1:14" x14ac:dyDescent="0.25">
      <c r="F29" s="236"/>
      <c r="G29" s="236"/>
      <c r="H29" s="236"/>
      <c r="I29" s="236"/>
      <c r="J29" s="236"/>
      <c r="K29" s="236"/>
      <c r="L29" s="236"/>
    </row>
    <row r="30" spans="1:14" s="108" customFormat="1" ht="15" customHeight="1" x14ac:dyDescent="0.25">
      <c r="A30" s="5"/>
      <c r="B30" s="5" t="s">
        <v>3</v>
      </c>
      <c r="C30" s="5"/>
      <c r="D30" s="5"/>
      <c r="E30" s="4"/>
      <c r="F30" s="361"/>
      <c r="G30" s="361"/>
      <c r="H30" s="361"/>
      <c r="I30" s="361"/>
      <c r="J30" s="361"/>
      <c r="K30" s="361"/>
      <c r="L30" s="361"/>
      <c r="M30" s="210"/>
    </row>
    <row r="31" spans="1:14" s="108" customFormat="1" ht="15" customHeight="1" x14ac:dyDescent="0.25">
      <c r="A31" s="142"/>
      <c r="B31" s="111"/>
      <c r="D31" s="158"/>
      <c r="E31" s="166"/>
      <c r="F31" s="325"/>
      <c r="G31" s="325"/>
      <c r="H31" s="325"/>
      <c r="I31" s="325"/>
      <c r="J31" s="325"/>
      <c r="K31" s="325"/>
      <c r="L31" s="325"/>
      <c r="M31" s="167"/>
    </row>
    <row r="32" spans="1:14" s="108" customFormat="1" ht="15" customHeight="1" x14ac:dyDescent="0.25">
      <c r="A32" s="116"/>
      <c r="C32" s="235" t="s">
        <v>30</v>
      </c>
      <c r="D32" s="117"/>
      <c r="F32" s="352">
        <v>463</v>
      </c>
      <c r="G32" s="352">
        <v>196</v>
      </c>
      <c r="H32" s="352">
        <v>319</v>
      </c>
      <c r="I32" s="352">
        <v>333</v>
      </c>
      <c r="J32" s="352">
        <v>497</v>
      </c>
      <c r="K32" s="352">
        <v>266</v>
      </c>
      <c r="L32" s="352">
        <v>348</v>
      </c>
      <c r="M32" s="201">
        <v>311</v>
      </c>
    </row>
    <row r="33" spans="1:13" s="108" customFormat="1" ht="15" customHeight="1" x14ac:dyDescent="0.25">
      <c r="A33" s="116"/>
      <c r="C33" s="199" t="s">
        <v>243</v>
      </c>
      <c r="D33" s="117"/>
      <c r="F33" s="364">
        <v>353.8380129589633</v>
      </c>
      <c r="G33" s="364">
        <v>304.9591836734694</v>
      </c>
      <c r="H33" s="364">
        <v>322.54545454545456</v>
      </c>
      <c r="I33" s="364">
        <v>372.67567567567568</v>
      </c>
      <c r="J33" s="364">
        <v>386.88128772635815</v>
      </c>
      <c r="K33" s="364">
        <v>333.40225563909775</v>
      </c>
      <c r="L33" s="364">
        <v>395.69540229885058</v>
      </c>
      <c r="M33" s="214">
        <v>376.55627009646304</v>
      </c>
    </row>
    <row r="35" spans="1:13" x14ac:dyDescent="0.25">
      <c r="C35" s="235" t="s">
        <v>39</v>
      </c>
      <c r="D35" s="292"/>
      <c r="E35" s="292"/>
      <c r="F35" s="364"/>
      <c r="G35" s="364"/>
      <c r="H35" s="364"/>
      <c r="I35" s="364"/>
      <c r="J35" s="364"/>
      <c r="K35" s="364"/>
      <c r="L35" s="364"/>
      <c r="M35" s="364"/>
    </row>
    <row r="36" spans="1:13" x14ac:dyDescent="0.25">
      <c r="C36" s="292"/>
      <c r="D36" s="292" t="s">
        <v>34</v>
      </c>
      <c r="F36" s="177">
        <v>43.881778999999938</v>
      </c>
      <c r="G36" s="177">
        <v>0</v>
      </c>
      <c r="H36" s="177">
        <v>232.23223600000006</v>
      </c>
      <c r="I36" s="177">
        <v>222.10665199999994</v>
      </c>
      <c r="J36" s="177">
        <v>49.645750000000021</v>
      </c>
      <c r="K36" s="177">
        <v>0</v>
      </c>
      <c r="L36" s="177">
        <v>22</v>
      </c>
      <c r="M36" s="177">
        <v>47</v>
      </c>
    </row>
    <row r="37" spans="1:13" x14ac:dyDescent="0.25">
      <c r="C37" s="292"/>
      <c r="D37" s="292" t="s">
        <v>35</v>
      </c>
      <c r="F37" s="177">
        <v>52.580120000000079</v>
      </c>
      <c r="G37" s="177">
        <v>0</v>
      </c>
      <c r="H37" s="177">
        <v>0</v>
      </c>
      <c r="I37" s="177">
        <v>0</v>
      </c>
      <c r="J37" s="177">
        <v>67.756813999999849</v>
      </c>
      <c r="K37" s="177">
        <v>0</v>
      </c>
      <c r="L37" s="177">
        <v>8</v>
      </c>
      <c r="M37" s="177">
        <v>0</v>
      </c>
    </row>
    <row r="38" spans="1:13" x14ac:dyDescent="0.25">
      <c r="C38" s="292"/>
      <c r="D38" s="292" t="s">
        <v>36</v>
      </c>
      <c r="F38" s="177">
        <v>81.381652000000315</v>
      </c>
      <c r="G38" s="177">
        <v>241.74299999999999</v>
      </c>
      <c r="H38" s="177">
        <v>85.594000000000051</v>
      </c>
      <c r="I38" s="177">
        <v>147.44840900000008</v>
      </c>
      <c r="J38" s="177">
        <v>198.23799999999994</v>
      </c>
      <c r="K38" s="177">
        <v>240</v>
      </c>
      <c r="L38" s="177">
        <v>108</v>
      </c>
      <c r="M38" s="177">
        <v>125</v>
      </c>
    </row>
  </sheetData>
  <mergeCells count="3">
    <mergeCell ref="A1:M1"/>
    <mergeCell ref="A2:M2"/>
    <mergeCell ref="A3:M3"/>
  </mergeCells>
  <pageMargins left="0.7" right="0.7" top="0.51" bottom="0.46" header="0.3" footer="0.3"/>
  <pageSetup scale="75" orientation="landscape" r:id="rId1"/>
  <headerFooter>
    <oddFooter>&amp;RPerformance Data, 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6"/>
  <sheetViews>
    <sheetView showGridLines="0" zoomScale="80" zoomScaleNormal="80" workbookViewId="0">
      <selection activeCell="I17" sqref="I17"/>
    </sheetView>
  </sheetViews>
  <sheetFormatPr defaultRowHeight="15" x14ac:dyDescent="0.25"/>
  <cols>
    <col min="1" max="1" width="50" style="229" bestFit="1" customWidth="1"/>
    <col min="2" max="2" width="27.140625" style="229" bestFit="1" customWidth="1"/>
    <col min="3" max="3" width="61.42578125" style="229" bestFit="1" customWidth="1"/>
    <col min="4" max="4" width="2.85546875" style="229" customWidth="1"/>
    <col min="5" max="5" width="14.7109375" style="229" customWidth="1"/>
    <col min="6" max="6" width="2.85546875" style="229" customWidth="1"/>
    <col min="7" max="7" width="17.5703125" style="229" customWidth="1"/>
    <col min="8" max="8" width="2.85546875" style="229" customWidth="1"/>
    <col min="9" max="9" width="14.42578125" style="229" customWidth="1"/>
    <col min="10" max="16384" width="9.140625" style="229"/>
  </cols>
  <sheetData>
    <row r="1" spans="1:9" ht="18.75" x14ac:dyDescent="0.3">
      <c r="A1" s="401" t="s">
        <v>40</v>
      </c>
      <c r="B1" s="401"/>
      <c r="C1" s="401"/>
      <c r="D1" s="401"/>
      <c r="E1" s="401"/>
      <c r="F1" s="401"/>
      <c r="G1" s="401"/>
      <c r="H1" s="401"/>
      <c r="I1" s="401"/>
    </row>
    <row r="2" spans="1:9" ht="18.75" customHeight="1" x14ac:dyDescent="0.3">
      <c r="A2" s="401" t="s">
        <v>27</v>
      </c>
      <c r="B2" s="401"/>
      <c r="C2" s="401"/>
      <c r="D2" s="401"/>
      <c r="E2" s="401"/>
      <c r="F2" s="401"/>
      <c r="G2" s="401"/>
      <c r="H2" s="401"/>
      <c r="I2" s="401"/>
    </row>
    <row r="3" spans="1:9" ht="18.75" x14ac:dyDescent="0.3">
      <c r="A3" s="401" t="s">
        <v>28</v>
      </c>
      <c r="B3" s="401"/>
      <c r="C3" s="401"/>
      <c r="D3" s="401"/>
      <c r="E3" s="401"/>
      <c r="F3" s="401"/>
      <c r="G3" s="401"/>
      <c r="H3" s="401"/>
      <c r="I3" s="401"/>
    </row>
    <row r="5" spans="1:9" ht="18.75" x14ac:dyDescent="0.3">
      <c r="A5" s="15" t="s">
        <v>65</v>
      </c>
      <c r="C5" s="395"/>
    </row>
    <row r="6" spans="1:9" ht="18.75" x14ac:dyDescent="0.3">
      <c r="A6" s="15"/>
      <c r="C6" s="396"/>
    </row>
    <row r="7" spans="1:9" x14ac:dyDescent="0.25">
      <c r="A7" s="289"/>
      <c r="B7" s="289"/>
      <c r="C7" s="290" t="e">
        <f>+#REF!</f>
        <v>#REF!</v>
      </c>
      <c r="D7" s="289"/>
      <c r="E7" s="289"/>
      <c r="F7" s="289"/>
      <c r="G7" s="289"/>
      <c r="H7" s="289"/>
      <c r="I7" s="289"/>
    </row>
    <row r="8" spans="1:9" s="236" customFormat="1" ht="33" thickBot="1" x14ac:dyDescent="0.3">
      <c r="A8" s="242" t="s">
        <v>54</v>
      </c>
      <c r="B8" s="243" t="s">
        <v>57</v>
      </c>
      <c r="C8" s="243" t="s">
        <v>58</v>
      </c>
      <c r="D8" s="244"/>
      <c r="E8" s="272" t="s">
        <v>66</v>
      </c>
      <c r="F8" s="245"/>
      <c r="G8" s="272" t="s">
        <v>213</v>
      </c>
      <c r="H8" s="245"/>
      <c r="I8" s="273" t="s">
        <v>67</v>
      </c>
    </row>
    <row r="9" spans="1:9" s="236" customFormat="1" x14ac:dyDescent="0.25">
      <c r="A9" s="274"/>
      <c r="B9" s="261"/>
      <c r="C9" s="261"/>
      <c r="D9" s="261"/>
      <c r="E9" s="262"/>
      <c r="F9" s="261"/>
      <c r="G9" s="262"/>
      <c r="H9" s="261"/>
      <c r="I9" s="263"/>
    </row>
    <row r="10" spans="1:9" s="236" customFormat="1" x14ac:dyDescent="0.25">
      <c r="A10" s="275" t="s">
        <v>55</v>
      </c>
      <c r="B10" s="246" t="s">
        <v>59</v>
      </c>
      <c r="C10" s="247" t="s">
        <v>62</v>
      </c>
      <c r="D10" s="246"/>
      <c r="E10" s="248">
        <v>-2</v>
      </c>
      <c r="F10" s="249"/>
      <c r="G10" s="248">
        <v>0.378</v>
      </c>
      <c r="H10" s="250"/>
      <c r="I10" s="285">
        <v>-4.1858064516129027E-3</v>
      </c>
    </row>
    <row r="11" spans="1:9" s="236" customFormat="1" x14ac:dyDescent="0.25">
      <c r="A11" s="276" t="s">
        <v>63</v>
      </c>
      <c r="B11" s="264" t="s">
        <v>112</v>
      </c>
      <c r="C11" s="265" t="s">
        <v>60</v>
      </c>
      <c r="D11" s="265"/>
      <c r="E11" s="266">
        <v>11</v>
      </c>
      <c r="F11" s="267"/>
      <c r="G11" s="266">
        <v>-2.0790000000000002</v>
      </c>
      <c r="H11" s="268"/>
      <c r="I11" s="286">
        <v>2.3021935483870964E-2</v>
      </c>
    </row>
    <row r="12" spans="1:9" s="236" customFormat="1" x14ac:dyDescent="0.25">
      <c r="A12" s="275" t="s">
        <v>181</v>
      </c>
      <c r="B12" s="246" t="s">
        <v>112</v>
      </c>
      <c r="C12" s="247" t="s">
        <v>61</v>
      </c>
      <c r="D12" s="246"/>
      <c r="E12" s="251">
        <v>-3</v>
      </c>
      <c r="F12" s="252"/>
      <c r="G12" s="251">
        <v>0.56699999999999995</v>
      </c>
      <c r="H12" s="253"/>
      <c r="I12" s="287">
        <v>-1.1278709677419355E-2</v>
      </c>
    </row>
    <row r="13" spans="1:9" s="236" customFormat="1" x14ac:dyDescent="0.25">
      <c r="A13" s="276" t="s">
        <v>182</v>
      </c>
      <c r="B13" s="264" t="s">
        <v>155</v>
      </c>
      <c r="C13" s="265" t="s">
        <v>61</v>
      </c>
      <c r="D13" s="265"/>
      <c r="E13" s="266">
        <v>-4</v>
      </c>
      <c r="F13" s="267"/>
      <c r="G13" s="266">
        <v>0.75600000000000001</v>
      </c>
      <c r="H13" s="268"/>
      <c r="I13" s="286">
        <v>-8.3716129032258054E-3</v>
      </c>
    </row>
    <row r="14" spans="1:9" s="236" customFormat="1" x14ac:dyDescent="0.25">
      <c r="A14" s="275" t="s">
        <v>94</v>
      </c>
      <c r="B14" s="246" t="s">
        <v>6</v>
      </c>
      <c r="C14" s="247" t="s">
        <v>183</v>
      </c>
      <c r="D14" s="246"/>
      <c r="E14" s="251">
        <v>-7</v>
      </c>
      <c r="F14" s="252"/>
      <c r="G14" s="251">
        <v>1.2749999999999999</v>
      </c>
      <c r="H14" s="253"/>
      <c r="I14" s="287">
        <v>-1.4774193548387096E-2</v>
      </c>
    </row>
    <row r="15" spans="1:9" s="236" customFormat="1" x14ac:dyDescent="0.25">
      <c r="A15" s="276" t="s">
        <v>56</v>
      </c>
      <c r="B15" s="264" t="s">
        <v>59</v>
      </c>
      <c r="C15" s="265" t="s">
        <v>114</v>
      </c>
      <c r="D15" s="265"/>
      <c r="E15" s="266">
        <v>0</v>
      </c>
      <c r="F15" s="267"/>
      <c r="G15" s="266">
        <v>-29</v>
      </c>
      <c r="H15" s="268"/>
      <c r="I15" s="286">
        <v>-7.5838709677419361E-2</v>
      </c>
    </row>
    <row r="16" spans="1:9" s="236" customFormat="1" x14ac:dyDescent="0.25">
      <c r="A16" s="275" t="s">
        <v>252</v>
      </c>
      <c r="B16" s="247" t="s">
        <v>112</v>
      </c>
      <c r="C16" s="246" t="s">
        <v>61</v>
      </c>
      <c r="D16" s="246"/>
      <c r="E16" s="251">
        <v>-8</v>
      </c>
      <c r="F16" s="252"/>
      <c r="G16" s="251">
        <v>0</v>
      </c>
      <c r="H16" s="253"/>
      <c r="I16" s="287">
        <v>-2.0645161290322581E-2</v>
      </c>
    </row>
    <row r="17" spans="1:9" s="236" customFormat="1" ht="15.75" thickBot="1" x14ac:dyDescent="0.3">
      <c r="A17" s="254" t="s">
        <v>64</v>
      </c>
      <c r="B17" s="255"/>
      <c r="C17" s="255"/>
      <c r="D17" s="255"/>
      <c r="E17" s="256">
        <v>-13</v>
      </c>
      <c r="F17" s="257"/>
      <c r="G17" s="258">
        <v>-28.103000000000002</v>
      </c>
      <c r="H17" s="259"/>
      <c r="I17" s="260">
        <v>-0.11207225806451614</v>
      </c>
    </row>
    <row r="18" spans="1:9" s="236" customFormat="1" ht="19.5" thickTop="1" x14ac:dyDescent="0.3">
      <c r="A18" s="15"/>
    </row>
    <row r="19" spans="1:9" s="236" customFormat="1" ht="18.75" x14ac:dyDescent="0.3">
      <c r="A19" s="15"/>
    </row>
    <row r="20" spans="1:9" s="236" customFormat="1" x14ac:dyDescent="0.25">
      <c r="A20" s="289"/>
      <c r="B20" s="289"/>
      <c r="C20" s="290" t="s">
        <v>117</v>
      </c>
      <c r="D20" s="289"/>
      <c r="E20" s="289"/>
      <c r="F20" s="289"/>
      <c r="G20" s="289"/>
      <c r="H20" s="289"/>
      <c r="I20" s="289"/>
    </row>
    <row r="21" spans="1:9" s="236" customFormat="1" ht="30.75" thickBot="1" x14ac:dyDescent="0.3">
      <c r="A21" s="242" t="s">
        <v>54</v>
      </c>
      <c r="B21" s="243" t="s">
        <v>57</v>
      </c>
      <c r="C21" s="243" t="s">
        <v>58</v>
      </c>
      <c r="D21" s="244"/>
      <c r="E21" s="272" t="s">
        <v>66</v>
      </c>
      <c r="F21" s="245"/>
      <c r="G21" s="272" t="s">
        <v>230</v>
      </c>
      <c r="H21" s="245"/>
      <c r="I21" s="273" t="s">
        <v>67</v>
      </c>
    </row>
    <row r="22" spans="1:9" s="236" customFormat="1" x14ac:dyDescent="0.25">
      <c r="A22" s="274"/>
      <c r="B22" s="261"/>
      <c r="C22" s="261"/>
      <c r="D22" s="261"/>
      <c r="E22" s="262"/>
      <c r="F22" s="261"/>
      <c r="G22" s="262"/>
      <c r="H22" s="261"/>
      <c r="I22" s="263"/>
    </row>
    <row r="23" spans="1:9" s="236" customFormat="1" x14ac:dyDescent="0.25">
      <c r="A23" s="275" t="s">
        <v>55</v>
      </c>
      <c r="B23" s="246" t="s">
        <v>59</v>
      </c>
      <c r="C23" s="247" t="s">
        <v>62</v>
      </c>
      <c r="D23" s="246"/>
      <c r="E23" s="248">
        <v>-79</v>
      </c>
      <c r="F23" s="249"/>
      <c r="G23" s="248">
        <v>17.933</v>
      </c>
      <c r="H23" s="250"/>
      <c r="I23" s="285">
        <v>-0.15771435950413223</v>
      </c>
    </row>
    <row r="24" spans="1:9" s="236" customFormat="1" x14ac:dyDescent="0.25">
      <c r="A24" s="276" t="s">
        <v>63</v>
      </c>
      <c r="B24" s="264" t="s">
        <v>112</v>
      </c>
      <c r="C24" s="265" t="s">
        <v>60</v>
      </c>
      <c r="D24" s="265"/>
      <c r="E24" s="266">
        <v>-34</v>
      </c>
      <c r="F24" s="267"/>
      <c r="G24" s="266">
        <v>7.718</v>
      </c>
      <c r="H24" s="268"/>
      <c r="I24" s="286">
        <v>-7.1877066115702479E-2</v>
      </c>
    </row>
    <row r="25" spans="1:9" s="236" customFormat="1" x14ac:dyDescent="0.25">
      <c r="A25" s="275" t="s">
        <v>181</v>
      </c>
      <c r="B25" s="246" t="s">
        <v>112</v>
      </c>
      <c r="C25" s="247" t="s">
        <v>61</v>
      </c>
      <c r="D25" s="246"/>
      <c r="E25" s="251">
        <v>-5</v>
      </c>
      <c r="F25" s="252"/>
      <c r="G25" s="251">
        <v>0.85499999999999998</v>
      </c>
      <c r="H25" s="253"/>
      <c r="I25" s="287">
        <v>-1.0705061983471074E-2</v>
      </c>
    </row>
    <row r="26" spans="1:9" s="236" customFormat="1" x14ac:dyDescent="0.25">
      <c r="A26" s="276" t="s">
        <v>182</v>
      </c>
      <c r="B26" s="264" t="s">
        <v>155</v>
      </c>
      <c r="C26" s="265" t="s">
        <v>61</v>
      </c>
      <c r="D26" s="265"/>
      <c r="E26" s="266">
        <v>-6</v>
      </c>
      <c r="F26" s="267"/>
      <c r="G26" s="266">
        <v>1.3620000000000001</v>
      </c>
      <c r="H26" s="268"/>
      <c r="I26" s="286">
        <v>-1.1978305785123967E-2</v>
      </c>
    </row>
    <row r="27" spans="1:9" s="236" customFormat="1" x14ac:dyDescent="0.25">
      <c r="A27" s="275" t="s">
        <v>198</v>
      </c>
      <c r="B27" s="246" t="s">
        <v>1</v>
      </c>
      <c r="C27" s="247" t="s">
        <v>60</v>
      </c>
      <c r="D27" s="246"/>
      <c r="E27" s="251">
        <v>-4</v>
      </c>
      <c r="F27" s="252"/>
      <c r="G27" s="251">
        <v>1.4079999999999999</v>
      </c>
      <c r="H27" s="253"/>
      <c r="I27" s="287">
        <v>-6.6942148760330581E-3</v>
      </c>
    </row>
    <row r="28" spans="1:9" s="236" customFormat="1" x14ac:dyDescent="0.25">
      <c r="A28" s="276" t="s">
        <v>198</v>
      </c>
      <c r="B28" s="264" t="s">
        <v>6</v>
      </c>
      <c r="C28" s="265" t="s">
        <v>60</v>
      </c>
      <c r="D28" s="265"/>
      <c r="E28" s="266">
        <v>-6</v>
      </c>
      <c r="F28" s="267"/>
      <c r="G28" s="266">
        <v>0.8620000000000001</v>
      </c>
      <c r="H28" s="268"/>
      <c r="I28" s="286">
        <v>-1.3269628099173553E-2</v>
      </c>
    </row>
    <row r="29" spans="1:9" s="236" customFormat="1" x14ac:dyDescent="0.25">
      <c r="A29" s="275" t="s">
        <v>56</v>
      </c>
      <c r="B29" s="247" t="s">
        <v>59</v>
      </c>
      <c r="C29" s="246" t="s">
        <v>114</v>
      </c>
      <c r="D29" s="246"/>
      <c r="E29" s="251">
        <v>0</v>
      </c>
      <c r="F29" s="252"/>
      <c r="G29" s="251">
        <v>13</v>
      </c>
      <c r="H29" s="253"/>
      <c r="I29" s="287">
        <v>4.2739669421487603E-2</v>
      </c>
    </row>
    <row r="30" spans="1:9" s="236" customFormat="1" x14ac:dyDescent="0.25">
      <c r="A30" s="276" t="s">
        <v>224</v>
      </c>
      <c r="B30" s="264" t="s">
        <v>6</v>
      </c>
      <c r="C30" s="265" t="s">
        <v>61</v>
      </c>
      <c r="D30" s="265"/>
      <c r="E30" s="266">
        <v>6</v>
      </c>
      <c r="F30" s="267"/>
      <c r="G30" s="266">
        <v>-1.3620000000000001</v>
      </c>
      <c r="H30" s="268"/>
      <c r="I30" s="286">
        <v>1.1978305785123967E-2</v>
      </c>
    </row>
    <row r="31" spans="1:9" s="236" customFormat="1" ht="15.75" thickBot="1" x14ac:dyDescent="0.3">
      <c r="A31" s="254" t="s">
        <v>64</v>
      </c>
      <c r="B31" s="255"/>
      <c r="C31" s="255"/>
      <c r="D31" s="255"/>
      <c r="E31" s="256">
        <v>-128</v>
      </c>
      <c r="F31" s="257"/>
      <c r="G31" s="258">
        <v>41.776000000000003</v>
      </c>
      <c r="H31" s="259"/>
      <c r="I31" s="260">
        <v>-0.21752066115702476</v>
      </c>
    </row>
    <row r="32" spans="1:9" s="236" customFormat="1" ht="19.5" thickTop="1" x14ac:dyDescent="0.3">
      <c r="A32" s="15"/>
    </row>
    <row r="33" spans="1:9" s="236" customFormat="1" ht="18.75" x14ac:dyDescent="0.3">
      <c r="A33" s="15"/>
    </row>
    <row r="34" spans="1:9" x14ac:dyDescent="0.25">
      <c r="A34" s="105"/>
      <c r="B34" s="105"/>
      <c r="C34" s="106" t="s">
        <v>120</v>
      </c>
      <c r="D34" s="105"/>
      <c r="E34" s="105"/>
      <c r="F34" s="105"/>
      <c r="G34" s="105"/>
      <c r="H34" s="105"/>
      <c r="I34" s="105"/>
    </row>
    <row r="35" spans="1:9" ht="33" thickBot="1" x14ac:dyDescent="0.3">
      <c r="A35" s="36" t="s">
        <v>54</v>
      </c>
      <c r="B35" s="37" t="s">
        <v>57</v>
      </c>
      <c r="C35" s="37" t="s">
        <v>58</v>
      </c>
      <c r="D35" s="38"/>
      <c r="E35" s="72" t="s">
        <v>66</v>
      </c>
      <c r="F35" s="39"/>
      <c r="G35" s="272" t="s">
        <v>213</v>
      </c>
      <c r="H35" s="39"/>
      <c r="I35" s="73" t="s">
        <v>67</v>
      </c>
    </row>
    <row r="36" spans="1:9" x14ac:dyDescent="0.25">
      <c r="A36" s="77"/>
      <c r="B36" s="58"/>
      <c r="C36" s="58"/>
      <c r="D36" s="58"/>
      <c r="E36" s="59"/>
      <c r="F36" s="58"/>
      <c r="G36" s="59"/>
      <c r="H36" s="58"/>
      <c r="I36" s="60"/>
    </row>
    <row r="37" spans="1:9" x14ac:dyDescent="0.25">
      <c r="A37" s="78" t="s">
        <v>55</v>
      </c>
      <c r="B37" s="40" t="s">
        <v>59</v>
      </c>
      <c r="C37" s="41" t="s">
        <v>62</v>
      </c>
      <c r="D37" s="40"/>
      <c r="E37" s="42">
        <v>-32</v>
      </c>
      <c r="F37" s="43"/>
      <c r="G37" s="42">
        <v>8.9600000000000009</v>
      </c>
      <c r="H37" s="45"/>
      <c r="I37" s="101">
        <v>-5.9984379067951052E-2</v>
      </c>
    </row>
    <row r="38" spans="1:9" x14ac:dyDescent="0.25">
      <c r="A38" s="79" t="s">
        <v>63</v>
      </c>
      <c r="B38" s="61" t="s">
        <v>112</v>
      </c>
      <c r="C38" s="62" t="s">
        <v>60</v>
      </c>
      <c r="D38" s="62"/>
      <c r="E38" s="63">
        <v>-12</v>
      </c>
      <c r="F38" s="64"/>
      <c r="G38" s="63">
        <v>3.3600000000000003</v>
      </c>
      <c r="H38" s="66"/>
      <c r="I38" s="102">
        <v>-2.2494142150481646E-2</v>
      </c>
    </row>
    <row r="39" spans="1:9" x14ac:dyDescent="0.25">
      <c r="A39" s="78" t="s">
        <v>111</v>
      </c>
      <c r="B39" s="41" t="s">
        <v>112</v>
      </c>
      <c r="C39" s="41" t="s">
        <v>61</v>
      </c>
      <c r="D39" s="40"/>
      <c r="E39" s="47">
        <v>-18</v>
      </c>
      <c r="F39" s="48"/>
      <c r="G39" s="47">
        <v>5.0400000000000009</v>
      </c>
      <c r="H39" s="49"/>
      <c r="I39" s="103">
        <v>-3.3741213225722461E-2</v>
      </c>
    </row>
    <row r="40" spans="1:9" x14ac:dyDescent="0.25">
      <c r="A40" s="276" t="s">
        <v>181</v>
      </c>
      <c r="B40" s="264" t="s">
        <v>112</v>
      </c>
      <c r="C40" s="265" t="s">
        <v>61</v>
      </c>
      <c r="D40" s="265"/>
      <c r="E40" s="266">
        <v>-8</v>
      </c>
      <c r="F40" s="267"/>
      <c r="G40" s="266">
        <v>2.2400000000000002</v>
      </c>
      <c r="H40" s="268"/>
      <c r="I40" s="286">
        <v>-1.5996094766987764E-2</v>
      </c>
    </row>
    <row r="41" spans="1:9" x14ac:dyDescent="0.25">
      <c r="A41" s="275" t="s">
        <v>182</v>
      </c>
      <c r="B41" s="247" t="s">
        <v>155</v>
      </c>
      <c r="C41" s="247" t="s">
        <v>61</v>
      </c>
      <c r="D41" s="246"/>
      <c r="E41" s="251">
        <v>-16</v>
      </c>
      <c r="F41" s="252"/>
      <c r="G41" s="251">
        <v>4.5100000000000007</v>
      </c>
      <c r="H41" s="253"/>
      <c r="I41" s="287">
        <v>-2.9914084873730793E-2</v>
      </c>
    </row>
    <row r="42" spans="1:9" s="236" customFormat="1" x14ac:dyDescent="0.25">
      <c r="A42" s="276" t="s">
        <v>198</v>
      </c>
      <c r="B42" s="264" t="s">
        <v>1</v>
      </c>
      <c r="C42" s="265" t="s">
        <v>60</v>
      </c>
      <c r="D42" s="265"/>
      <c r="E42" s="266">
        <v>-5</v>
      </c>
      <c r="F42" s="267"/>
      <c r="G42" s="266">
        <v>1.5100000000000002</v>
      </c>
      <c r="H42" s="268"/>
      <c r="I42" s="286">
        <v>-9.0861754751366819E-3</v>
      </c>
    </row>
    <row r="43" spans="1:9" x14ac:dyDescent="0.25">
      <c r="A43" s="275" t="s">
        <v>198</v>
      </c>
      <c r="B43" s="247" t="s">
        <v>6</v>
      </c>
      <c r="C43" s="247" t="s">
        <v>60</v>
      </c>
      <c r="D43" s="246"/>
      <c r="E43" s="251">
        <v>-15</v>
      </c>
      <c r="F43" s="252"/>
      <c r="G43" s="251">
        <v>4.2</v>
      </c>
      <c r="H43" s="253"/>
      <c r="I43" s="287">
        <v>-2.8117677688102059E-2</v>
      </c>
    </row>
    <row r="44" spans="1:9" s="236" customFormat="1" x14ac:dyDescent="0.25">
      <c r="A44" s="276" t="s">
        <v>94</v>
      </c>
      <c r="B44" s="264" t="s">
        <v>6</v>
      </c>
      <c r="C44" s="265" t="s">
        <v>183</v>
      </c>
      <c r="D44" s="265"/>
      <c r="E44" s="266">
        <v>-5</v>
      </c>
      <c r="F44" s="267"/>
      <c r="G44" s="266">
        <v>1.4000000000000001</v>
      </c>
      <c r="H44" s="268"/>
      <c r="I44" s="286">
        <v>-9.3725592293673506E-3</v>
      </c>
    </row>
    <row r="45" spans="1:9" x14ac:dyDescent="0.25">
      <c r="A45" s="275" t="s">
        <v>184</v>
      </c>
      <c r="B45" s="247" t="s">
        <v>112</v>
      </c>
      <c r="C45" s="247" t="s">
        <v>61</v>
      </c>
      <c r="D45" s="246"/>
      <c r="E45" s="251">
        <v>-4</v>
      </c>
      <c r="F45" s="252"/>
      <c r="G45" s="251">
        <v>1.1200000000000001</v>
      </c>
      <c r="H45" s="253"/>
      <c r="I45" s="287">
        <v>-7.4980473834938815E-3</v>
      </c>
    </row>
    <row r="46" spans="1:9" x14ac:dyDescent="0.25">
      <c r="A46" s="276" t="s">
        <v>56</v>
      </c>
      <c r="B46" s="264" t="s">
        <v>59</v>
      </c>
      <c r="C46" s="265" t="s">
        <v>114</v>
      </c>
      <c r="D46" s="265"/>
      <c r="E46" s="266">
        <v>0</v>
      </c>
      <c r="F46" s="267"/>
      <c r="G46" s="266">
        <v>48</v>
      </c>
      <c r="H46" s="268"/>
      <c r="I46" s="286">
        <v>0.12596745639156468</v>
      </c>
    </row>
    <row r="47" spans="1:9" ht="15.75" thickBot="1" x14ac:dyDescent="0.3">
      <c r="A47" s="51" t="s">
        <v>64</v>
      </c>
      <c r="B47" s="52"/>
      <c r="C47" s="52"/>
      <c r="D47" s="52"/>
      <c r="E47" s="53">
        <v>-115</v>
      </c>
      <c r="F47" s="54"/>
      <c r="G47" s="55">
        <v>80.34</v>
      </c>
      <c r="H47" s="56"/>
      <c r="I47" s="57">
        <v>-9.0236917469409011E-2</v>
      </c>
    </row>
    <row r="48" spans="1:9" ht="19.5" thickTop="1" x14ac:dyDescent="0.3">
      <c r="A48" s="15"/>
    </row>
    <row r="49" spans="1:9" s="236" customFormat="1" x14ac:dyDescent="0.25">
      <c r="A49" s="289"/>
      <c r="B49" s="289"/>
      <c r="C49" s="290" t="s">
        <v>119</v>
      </c>
      <c r="D49" s="289"/>
      <c r="E49" s="289"/>
      <c r="F49" s="289"/>
      <c r="G49" s="289"/>
      <c r="H49" s="289"/>
      <c r="I49" s="289"/>
    </row>
    <row r="50" spans="1:9" s="236" customFormat="1" ht="33" thickBot="1" x14ac:dyDescent="0.3">
      <c r="A50" s="242" t="s">
        <v>54</v>
      </c>
      <c r="B50" s="243" t="s">
        <v>57</v>
      </c>
      <c r="C50" s="243" t="s">
        <v>58</v>
      </c>
      <c r="D50" s="244"/>
      <c r="E50" s="272" t="s">
        <v>66</v>
      </c>
      <c r="F50" s="245"/>
      <c r="G50" s="272" t="s">
        <v>213</v>
      </c>
      <c r="H50" s="245"/>
      <c r="I50" s="273" t="s">
        <v>67</v>
      </c>
    </row>
    <row r="51" spans="1:9" s="236" customFormat="1" x14ac:dyDescent="0.25">
      <c r="A51" s="274"/>
      <c r="B51" s="261"/>
      <c r="C51" s="261"/>
      <c r="D51" s="261"/>
      <c r="E51" s="262"/>
      <c r="F51" s="261"/>
      <c r="G51" s="262"/>
      <c r="H51" s="261"/>
      <c r="I51" s="263"/>
    </row>
    <row r="52" spans="1:9" s="236" customFormat="1" x14ac:dyDescent="0.25">
      <c r="A52" s="275" t="s">
        <v>55</v>
      </c>
      <c r="B52" s="246" t="s">
        <v>59</v>
      </c>
      <c r="C52" s="247" t="s">
        <v>62</v>
      </c>
      <c r="D52" s="246"/>
      <c r="E52" s="248">
        <v>-27</v>
      </c>
      <c r="F52" s="249"/>
      <c r="G52" s="248">
        <v>2.052</v>
      </c>
      <c r="H52" s="250"/>
      <c r="I52" s="285">
        <v>-7.0000000000000007E-2</v>
      </c>
    </row>
    <row r="53" spans="1:9" s="236" customFormat="1" x14ac:dyDescent="0.25">
      <c r="A53" s="276" t="s">
        <v>63</v>
      </c>
      <c r="B53" s="264" t="s">
        <v>112</v>
      </c>
      <c r="C53" s="265" t="s">
        <v>60</v>
      </c>
      <c r="D53" s="265"/>
      <c r="E53" s="266">
        <v>-17</v>
      </c>
      <c r="F53" s="267"/>
      <c r="G53" s="266">
        <v>1.292</v>
      </c>
      <c r="H53" s="268"/>
      <c r="I53" s="286">
        <v>-0.05</v>
      </c>
    </row>
    <row r="54" spans="1:9" s="236" customFormat="1" x14ac:dyDescent="0.25">
      <c r="A54" s="275" t="s">
        <v>111</v>
      </c>
      <c r="B54" s="247" t="s">
        <v>112</v>
      </c>
      <c r="C54" s="247" t="s">
        <v>61</v>
      </c>
      <c r="D54" s="246"/>
      <c r="E54" s="251">
        <v>-12</v>
      </c>
      <c r="F54" s="252"/>
      <c r="G54" s="251">
        <v>0.45599999999999996</v>
      </c>
      <c r="H54" s="253"/>
      <c r="I54" s="287">
        <v>-0.04</v>
      </c>
    </row>
    <row r="55" spans="1:9" s="236" customFormat="1" x14ac:dyDescent="0.25">
      <c r="A55" s="276" t="s">
        <v>167</v>
      </c>
      <c r="B55" s="264" t="s">
        <v>59</v>
      </c>
      <c r="C55" s="264" t="s">
        <v>114</v>
      </c>
      <c r="D55" s="269"/>
      <c r="E55" s="277">
        <v>0</v>
      </c>
      <c r="F55" s="270"/>
      <c r="G55" s="277">
        <v>-456</v>
      </c>
      <c r="H55" s="271"/>
      <c r="I55" s="288">
        <v>-1.3007189097103919</v>
      </c>
    </row>
    <row r="56" spans="1:9" s="236" customFormat="1" x14ac:dyDescent="0.25">
      <c r="A56" s="275" t="s">
        <v>168</v>
      </c>
      <c r="B56" s="247" t="s">
        <v>59</v>
      </c>
      <c r="C56" s="247" t="s">
        <v>114</v>
      </c>
      <c r="D56" s="246"/>
      <c r="E56" s="251">
        <v>0</v>
      </c>
      <c r="F56" s="252"/>
      <c r="G56" s="251">
        <v>-6.6</v>
      </c>
      <c r="H56" s="253"/>
      <c r="I56" s="287">
        <v>-0.02</v>
      </c>
    </row>
    <row r="57" spans="1:9" s="236" customFormat="1" x14ac:dyDescent="0.25">
      <c r="A57" s="276" t="s">
        <v>122</v>
      </c>
      <c r="B57" s="264" t="s">
        <v>59</v>
      </c>
      <c r="C57" s="264" t="s">
        <v>123</v>
      </c>
      <c r="D57" s="269"/>
      <c r="E57" s="277">
        <v>-2</v>
      </c>
      <c r="F57" s="270"/>
      <c r="G57" s="277">
        <v>1E-4</v>
      </c>
      <c r="H57" s="271"/>
      <c r="I57" s="288">
        <v>-1E-4</v>
      </c>
    </row>
    <row r="58" spans="1:9" s="236" customFormat="1" x14ac:dyDescent="0.25">
      <c r="A58" s="275" t="s">
        <v>73</v>
      </c>
      <c r="B58" s="247" t="s">
        <v>6</v>
      </c>
      <c r="C58" s="247" t="s">
        <v>61</v>
      </c>
      <c r="D58" s="246"/>
      <c r="E58" s="251">
        <v>-20</v>
      </c>
      <c r="F58" s="252"/>
      <c r="G58" s="251">
        <v>1.52</v>
      </c>
      <c r="H58" s="253"/>
      <c r="I58" s="287">
        <v>-0.05</v>
      </c>
    </row>
    <row r="59" spans="1:9" s="236" customFormat="1" x14ac:dyDescent="0.25">
      <c r="A59" s="276" t="s">
        <v>101</v>
      </c>
      <c r="B59" s="264" t="s">
        <v>6</v>
      </c>
      <c r="C59" s="264" t="s">
        <v>61</v>
      </c>
      <c r="D59" s="269"/>
      <c r="E59" s="277">
        <v>-11</v>
      </c>
      <c r="F59" s="270"/>
      <c r="G59" s="277">
        <v>0.83599999999999997</v>
      </c>
      <c r="H59" s="271"/>
      <c r="I59" s="288">
        <v>-0.03</v>
      </c>
    </row>
    <row r="60" spans="1:9" s="236" customFormat="1" x14ac:dyDescent="0.25">
      <c r="A60" s="275" t="s">
        <v>74</v>
      </c>
      <c r="B60" s="247" t="s">
        <v>6</v>
      </c>
      <c r="C60" s="247" t="s">
        <v>61</v>
      </c>
      <c r="D60" s="246"/>
      <c r="E60" s="251">
        <v>-8</v>
      </c>
      <c r="F60" s="252"/>
      <c r="G60" s="251">
        <v>0.60799999999999998</v>
      </c>
      <c r="H60" s="253"/>
      <c r="I60" s="287">
        <v>-0.02</v>
      </c>
    </row>
    <row r="61" spans="1:9" s="236" customFormat="1" x14ac:dyDescent="0.25">
      <c r="A61" s="276" t="s">
        <v>169</v>
      </c>
      <c r="B61" s="264" t="s">
        <v>1</v>
      </c>
      <c r="C61" s="264" t="s">
        <v>60</v>
      </c>
      <c r="D61" s="269"/>
      <c r="E61" s="277">
        <v>0</v>
      </c>
      <c r="F61" s="270"/>
      <c r="G61" s="277">
        <v>2</v>
      </c>
      <c r="H61" s="271"/>
      <c r="I61" s="288">
        <v>0.01</v>
      </c>
    </row>
    <row r="62" spans="1:9" s="236" customFormat="1" ht="15.75" thickBot="1" x14ac:dyDescent="0.3">
      <c r="A62" s="254" t="s">
        <v>64</v>
      </c>
      <c r="B62" s="255"/>
      <c r="C62" s="255"/>
      <c r="D62" s="255"/>
      <c r="E62" s="256">
        <v>-97</v>
      </c>
      <c r="F62" s="257"/>
      <c r="G62" s="258">
        <v>-453.83590000000004</v>
      </c>
      <c r="H62" s="259"/>
      <c r="I62" s="260">
        <v>-1.570818909710392</v>
      </c>
    </row>
    <row r="63" spans="1:9" s="236" customFormat="1" ht="15.75" thickTop="1" x14ac:dyDescent="0.25">
      <c r="A63" s="280"/>
      <c r="B63" s="281"/>
      <c r="D63" s="281"/>
      <c r="E63" s="278"/>
      <c r="F63" s="282"/>
      <c r="G63" s="237"/>
      <c r="H63" s="283"/>
      <c r="I63" s="279"/>
    </row>
    <row r="64" spans="1:9" ht="18.75" x14ac:dyDescent="0.3">
      <c r="A64" s="15"/>
      <c r="C64" s="290" t="s">
        <v>118</v>
      </c>
    </row>
    <row r="65" spans="1:9" ht="33" thickBot="1" x14ac:dyDescent="0.3">
      <c r="A65" s="36" t="s">
        <v>54</v>
      </c>
      <c r="B65" s="37" t="s">
        <v>57</v>
      </c>
      <c r="C65" s="37" t="s">
        <v>58</v>
      </c>
      <c r="D65" s="38"/>
      <c r="E65" s="72" t="s">
        <v>66</v>
      </c>
      <c r="F65" s="39"/>
      <c r="G65" s="272" t="s">
        <v>213</v>
      </c>
      <c r="H65" s="39"/>
      <c r="I65" s="73" t="s">
        <v>67</v>
      </c>
    </row>
    <row r="66" spans="1:9" x14ac:dyDescent="0.25">
      <c r="A66" s="77"/>
      <c r="B66" s="58"/>
      <c r="C66" s="58"/>
      <c r="D66" s="58"/>
      <c r="E66" s="59"/>
      <c r="F66" s="58"/>
      <c r="G66" s="59"/>
      <c r="H66" s="58"/>
      <c r="I66" s="60"/>
    </row>
    <row r="67" spans="1:9" x14ac:dyDescent="0.25">
      <c r="A67" s="78" t="s">
        <v>55</v>
      </c>
      <c r="B67" s="40" t="s">
        <v>59</v>
      </c>
      <c r="C67" s="41" t="s">
        <v>62</v>
      </c>
      <c r="D67" s="40"/>
      <c r="E67" s="42">
        <v>58</v>
      </c>
      <c r="F67" s="43"/>
      <c r="G67" s="42">
        <v>0</v>
      </c>
      <c r="H67" s="45"/>
      <c r="I67" s="101">
        <v>0.16567915956842705</v>
      </c>
    </row>
    <row r="68" spans="1:9" x14ac:dyDescent="0.25">
      <c r="A68" s="79" t="s">
        <v>63</v>
      </c>
      <c r="B68" s="61" t="s">
        <v>112</v>
      </c>
      <c r="C68" s="62" t="s">
        <v>60</v>
      </c>
      <c r="D68" s="62"/>
      <c r="E68" s="63">
        <v>2</v>
      </c>
      <c r="F68" s="64"/>
      <c r="G68" s="63">
        <v>0</v>
      </c>
      <c r="H68" s="66"/>
      <c r="I68" s="102">
        <v>5.6785917092561046E-3</v>
      </c>
    </row>
    <row r="69" spans="1:9" x14ac:dyDescent="0.25">
      <c r="A69" s="78" t="s">
        <v>111</v>
      </c>
      <c r="B69" s="41" t="s">
        <v>112</v>
      </c>
      <c r="C69" s="41" t="s">
        <v>61</v>
      </c>
      <c r="D69" s="40"/>
      <c r="E69" s="47">
        <v>-6</v>
      </c>
      <c r="F69" s="48"/>
      <c r="G69" s="47">
        <v>0</v>
      </c>
      <c r="H69" s="49"/>
      <c r="I69" s="103">
        <v>-1.7035775127768313E-2</v>
      </c>
    </row>
    <row r="70" spans="1:9" x14ac:dyDescent="0.25">
      <c r="A70" s="79" t="s">
        <v>56</v>
      </c>
      <c r="B70" s="61" t="s">
        <v>59</v>
      </c>
      <c r="C70" s="61" t="s">
        <v>114</v>
      </c>
      <c r="D70" s="68"/>
      <c r="E70" s="87">
        <v>0</v>
      </c>
      <c r="F70" s="69"/>
      <c r="G70" s="87">
        <v>5</v>
      </c>
      <c r="H70" s="70"/>
      <c r="I70" s="104">
        <v>1.4196479273140262E-2</v>
      </c>
    </row>
    <row r="71" spans="1:9" x14ac:dyDescent="0.25">
      <c r="A71" s="78" t="s">
        <v>122</v>
      </c>
      <c r="B71" s="41" t="s">
        <v>59</v>
      </c>
      <c r="C71" s="41" t="s">
        <v>123</v>
      </c>
      <c r="D71" s="40"/>
      <c r="E71" s="47">
        <v>-2</v>
      </c>
      <c r="F71" s="48"/>
      <c r="G71" s="47">
        <v>0</v>
      </c>
      <c r="H71" s="49"/>
      <c r="I71" s="103">
        <v>-1.1678591709256104E-2</v>
      </c>
    </row>
    <row r="72" spans="1:9" x14ac:dyDescent="0.25">
      <c r="A72" s="79" t="s">
        <v>127</v>
      </c>
      <c r="B72" s="61" t="s">
        <v>6</v>
      </c>
      <c r="C72" s="61" t="s">
        <v>61</v>
      </c>
      <c r="D72" s="68"/>
      <c r="E72" s="87">
        <v>52</v>
      </c>
      <c r="F72" s="69"/>
      <c r="G72" s="87">
        <v>0</v>
      </c>
      <c r="H72" s="70"/>
      <c r="I72" s="104">
        <v>0.14764338444065872</v>
      </c>
    </row>
    <row r="73" spans="1:9" x14ac:dyDescent="0.25">
      <c r="A73" s="78" t="s">
        <v>255</v>
      </c>
      <c r="B73" s="41" t="s">
        <v>1</v>
      </c>
      <c r="C73" s="41" t="s">
        <v>60</v>
      </c>
      <c r="D73" s="40"/>
      <c r="E73" s="47">
        <v>-10</v>
      </c>
      <c r="F73" s="48"/>
      <c r="G73" s="47">
        <v>-17</v>
      </c>
      <c r="H73" s="49"/>
      <c r="I73" s="103">
        <v>-7.6660988074957415E-2</v>
      </c>
    </row>
    <row r="74" spans="1:9" x14ac:dyDescent="0.25">
      <c r="A74" s="276" t="s">
        <v>74</v>
      </c>
      <c r="B74" s="264" t="s">
        <v>6</v>
      </c>
      <c r="C74" s="264" t="s">
        <v>61</v>
      </c>
      <c r="D74" s="269"/>
      <c r="E74" s="277">
        <v>-3</v>
      </c>
      <c r="F74" s="270"/>
      <c r="G74" s="277">
        <v>0</v>
      </c>
      <c r="H74" s="271"/>
      <c r="I74" s="288">
        <v>-8.5178875638841564E-3</v>
      </c>
    </row>
    <row r="75" spans="1:9" ht="15.75" thickBot="1" x14ac:dyDescent="0.3">
      <c r="A75" s="51" t="s">
        <v>64</v>
      </c>
      <c r="B75" s="52"/>
      <c r="C75" s="52"/>
      <c r="D75" s="52"/>
      <c r="E75" s="53">
        <v>91</v>
      </c>
      <c r="F75" s="54"/>
      <c r="G75" s="55">
        <v>-12</v>
      </c>
      <c r="H75" s="56"/>
      <c r="I75" s="57">
        <v>0.21930437251561613</v>
      </c>
    </row>
    <row r="76" spans="1:9" ht="19.5" thickTop="1" x14ac:dyDescent="0.3">
      <c r="A76" s="15"/>
    </row>
    <row r="77" spans="1:9" x14ac:dyDescent="0.25">
      <c r="A77" s="105"/>
      <c r="B77" s="105"/>
      <c r="C77" s="100" t="s">
        <v>116</v>
      </c>
      <c r="D77" s="105"/>
      <c r="E77" s="105"/>
      <c r="F77" s="105"/>
      <c r="G77" s="105"/>
      <c r="H77" s="105"/>
      <c r="I77" s="105"/>
    </row>
    <row r="78" spans="1:9" ht="33" thickBot="1" x14ac:dyDescent="0.3">
      <c r="A78" s="36" t="s">
        <v>54</v>
      </c>
      <c r="B78" s="37" t="s">
        <v>57</v>
      </c>
      <c r="C78" s="37" t="s">
        <v>58</v>
      </c>
      <c r="D78" s="38"/>
      <c r="E78" s="72" t="s">
        <v>66</v>
      </c>
      <c r="F78" s="39"/>
      <c r="G78" s="272" t="s">
        <v>213</v>
      </c>
      <c r="H78" s="39"/>
      <c r="I78" s="73" t="s">
        <v>67</v>
      </c>
    </row>
    <row r="79" spans="1:9" x14ac:dyDescent="0.25">
      <c r="A79" s="77"/>
      <c r="B79" s="58"/>
      <c r="C79" s="58"/>
      <c r="D79" s="58"/>
      <c r="E79" s="59"/>
      <c r="F79" s="58"/>
      <c r="G79" s="59"/>
      <c r="H79" s="58"/>
      <c r="I79" s="60"/>
    </row>
    <row r="80" spans="1:9" x14ac:dyDescent="0.25">
      <c r="A80" s="78" t="s">
        <v>55</v>
      </c>
      <c r="B80" s="40" t="s">
        <v>59</v>
      </c>
      <c r="C80" s="41" t="s">
        <v>62</v>
      </c>
      <c r="D80" s="40"/>
      <c r="E80" s="42">
        <v>9</v>
      </c>
      <c r="F80" s="43"/>
      <c r="G80" s="42">
        <v>1</v>
      </c>
      <c r="H80" s="45"/>
      <c r="I80" s="101">
        <v>0.03</v>
      </c>
    </row>
    <row r="81" spans="1:9" x14ac:dyDescent="0.25">
      <c r="A81" s="79" t="s">
        <v>63</v>
      </c>
      <c r="B81" s="61" t="s">
        <v>112</v>
      </c>
      <c r="C81" s="62" t="s">
        <v>60</v>
      </c>
      <c r="D81" s="62"/>
      <c r="E81" s="63">
        <v>3</v>
      </c>
      <c r="F81" s="64"/>
      <c r="G81" s="63">
        <v>0</v>
      </c>
      <c r="H81" s="66"/>
      <c r="I81" s="102">
        <v>0.01</v>
      </c>
    </row>
    <row r="82" spans="1:9" x14ac:dyDescent="0.25">
      <c r="A82" s="78" t="s">
        <v>111</v>
      </c>
      <c r="B82" s="41" t="s">
        <v>112</v>
      </c>
      <c r="C82" s="41" t="s">
        <v>61</v>
      </c>
      <c r="D82" s="40"/>
      <c r="E82" s="47">
        <v>-5</v>
      </c>
      <c r="F82" s="48"/>
      <c r="G82" s="47">
        <v>0</v>
      </c>
      <c r="H82" s="49"/>
      <c r="I82" s="103">
        <v>-0.02</v>
      </c>
    </row>
    <row r="83" spans="1:9" x14ac:dyDescent="0.25">
      <c r="A83" s="79" t="s">
        <v>56</v>
      </c>
      <c r="B83" s="61" t="s">
        <v>59</v>
      </c>
      <c r="C83" s="61" t="s">
        <v>114</v>
      </c>
      <c r="D83" s="68"/>
      <c r="E83" s="87">
        <v>0</v>
      </c>
      <c r="F83" s="69"/>
      <c r="G83" s="87">
        <v>16</v>
      </c>
      <c r="H83" s="70"/>
      <c r="I83" s="104">
        <v>0.04</v>
      </c>
    </row>
    <row r="84" spans="1:9" x14ac:dyDescent="0.25">
      <c r="A84" s="78" t="s">
        <v>122</v>
      </c>
      <c r="B84" s="41" t="s">
        <v>59</v>
      </c>
      <c r="C84" s="41" t="s">
        <v>123</v>
      </c>
      <c r="D84" s="40"/>
      <c r="E84" s="47">
        <v>-8</v>
      </c>
      <c r="F84" s="48"/>
      <c r="G84" s="47">
        <v>-0.57599999999999996</v>
      </c>
      <c r="H84" s="49"/>
      <c r="I84" s="103">
        <v>-0.02</v>
      </c>
    </row>
    <row r="85" spans="1:9" x14ac:dyDescent="0.25">
      <c r="A85" s="79" t="s">
        <v>97</v>
      </c>
      <c r="B85" s="61" t="s">
        <v>6</v>
      </c>
      <c r="C85" s="61" t="s">
        <v>61</v>
      </c>
      <c r="D85" s="68"/>
      <c r="E85" s="87">
        <v>-14</v>
      </c>
      <c r="F85" s="69"/>
      <c r="G85" s="87">
        <v>-1.008</v>
      </c>
      <c r="H85" s="70"/>
      <c r="I85" s="104">
        <v>-0.04</v>
      </c>
    </row>
    <row r="86" spans="1:9" x14ac:dyDescent="0.25">
      <c r="A86" s="78" t="s">
        <v>124</v>
      </c>
      <c r="B86" s="41" t="s">
        <v>6</v>
      </c>
      <c r="C86" s="41" t="s">
        <v>125</v>
      </c>
      <c r="D86" s="40"/>
      <c r="E86" s="47">
        <v>-5</v>
      </c>
      <c r="F86" s="48"/>
      <c r="G86" s="47">
        <v>0</v>
      </c>
      <c r="H86" s="49"/>
      <c r="I86" s="103">
        <v>-0.01</v>
      </c>
    </row>
    <row r="87" spans="1:9" ht="15.75" thickBot="1" x14ac:dyDescent="0.3">
      <c r="A87" s="51" t="s">
        <v>64</v>
      </c>
      <c r="B87" s="52"/>
      <c r="C87" s="52"/>
      <c r="D87" s="52"/>
      <c r="E87" s="53">
        <v>-20</v>
      </c>
      <c r="F87" s="54"/>
      <c r="G87" s="55">
        <v>15.416</v>
      </c>
      <c r="H87" s="56"/>
      <c r="I87" s="57">
        <v>-1.3022727272727278E-2</v>
      </c>
    </row>
    <row r="88" spans="1:9" ht="19.5" thickTop="1" x14ac:dyDescent="0.3">
      <c r="A88" s="15"/>
    </row>
    <row r="89" spans="1:9" x14ac:dyDescent="0.25">
      <c r="A89" s="105"/>
      <c r="B89" s="105"/>
      <c r="C89" s="100" t="s">
        <v>110</v>
      </c>
      <c r="D89" s="105"/>
      <c r="E89" s="105"/>
      <c r="F89" s="105"/>
      <c r="G89" s="105"/>
      <c r="H89" s="105"/>
      <c r="I89" s="105"/>
    </row>
    <row r="90" spans="1:9" ht="33" thickBot="1" x14ac:dyDescent="0.3">
      <c r="A90" s="36" t="s">
        <v>54</v>
      </c>
      <c r="B90" s="37" t="s">
        <v>57</v>
      </c>
      <c r="C90" s="37" t="s">
        <v>58</v>
      </c>
      <c r="D90" s="38"/>
      <c r="E90" s="72" t="s">
        <v>66</v>
      </c>
      <c r="F90" s="39"/>
      <c r="G90" s="272" t="s">
        <v>213</v>
      </c>
      <c r="H90" s="39"/>
      <c r="I90" s="73" t="s">
        <v>67</v>
      </c>
    </row>
    <row r="91" spans="1:9" x14ac:dyDescent="0.25">
      <c r="A91" s="77"/>
      <c r="B91" s="58"/>
      <c r="C91" s="58"/>
      <c r="D91" s="58"/>
      <c r="E91" s="59"/>
      <c r="F91" s="58"/>
      <c r="G91" s="59"/>
      <c r="H91" s="58"/>
      <c r="I91" s="60"/>
    </row>
    <row r="92" spans="1:9" x14ac:dyDescent="0.25">
      <c r="A92" s="78" t="s">
        <v>55</v>
      </c>
      <c r="B92" s="40" t="s">
        <v>59</v>
      </c>
      <c r="C92" s="41" t="s">
        <v>62</v>
      </c>
      <c r="D92" s="40"/>
      <c r="E92" s="42">
        <v>9</v>
      </c>
      <c r="F92" s="43"/>
      <c r="G92" s="44">
        <v>-0.83699999999999997</v>
      </c>
      <c r="H92" s="45"/>
      <c r="I92" s="46">
        <v>2.3203524729960203E-2</v>
      </c>
    </row>
    <row r="93" spans="1:9" x14ac:dyDescent="0.25">
      <c r="A93" s="79" t="s">
        <v>63</v>
      </c>
      <c r="B93" s="61" t="s">
        <v>112</v>
      </c>
      <c r="C93" s="62" t="s">
        <v>60</v>
      </c>
      <c r="D93" s="62"/>
      <c r="E93" s="63">
        <v>-1</v>
      </c>
      <c r="F93" s="64"/>
      <c r="G93" s="65">
        <v>9.2999999999999999E-2</v>
      </c>
      <c r="H93" s="66"/>
      <c r="I93" s="67">
        <v>-2.5781694144400226E-3</v>
      </c>
    </row>
    <row r="94" spans="1:9" x14ac:dyDescent="0.25">
      <c r="A94" s="78" t="s">
        <v>111</v>
      </c>
      <c r="B94" s="41" t="s">
        <v>112</v>
      </c>
      <c r="C94" s="41" t="s">
        <v>61</v>
      </c>
      <c r="D94" s="40"/>
      <c r="E94" s="47">
        <v>-3</v>
      </c>
      <c r="F94" s="48"/>
      <c r="G94" s="71">
        <v>-2.0999999999999963E-2</v>
      </c>
      <c r="H94" s="49"/>
      <c r="I94" s="50">
        <v>-8.587265491756679E-3</v>
      </c>
    </row>
    <row r="95" spans="1:9" x14ac:dyDescent="0.25">
      <c r="A95" s="79" t="s">
        <v>56</v>
      </c>
      <c r="B95" s="61" t="s">
        <v>59</v>
      </c>
      <c r="C95" s="61" t="s">
        <v>114</v>
      </c>
      <c r="D95" s="68"/>
      <c r="E95" s="87">
        <v>0</v>
      </c>
      <c r="F95" s="69"/>
      <c r="G95" s="65">
        <v>-9</v>
      </c>
      <c r="H95" s="70"/>
      <c r="I95" s="83">
        <v>-2.758271745309835E-2</v>
      </c>
    </row>
    <row r="96" spans="1:9" x14ac:dyDescent="0.25">
      <c r="A96" s="80" t="s">
        <v>115</v>
      </c>
      <c r="B96" s="81" t="s">
        <v>6</v>
      </c>
      <c r="C96" s="81" t="s">
        <v>61</v>
      </c>
      <c r="D96" s="85"/>
      <c r="E96" s="82">
        <v>-3</v>
      </c>
      <c r="F96" s="48"/>
      <c r="G96" s="47">
        <v>-0.27900000000000003</v>
      </c>
      <c r="H96" s="49"/>
      <c r="I96" s="50">
        <v>-1.3320636725412166E-2</v>
      </c>
    </row>
    <row r="97" spans="1:9" x14ac:dyDescent="0.25">
      <c r="A97" s="99" t="s">
        <v>113</v>
      </c>
      <c r="B97" s="61" t="s">
        <v>1</v>
      </c>
      <c r="C97" s="61" t="s">
        <v>60</v>
      </c>
      <c r="D97" s="62"/>
      <c r="E97" s="63">
        <v>-3</v>
      </c>
      <c r="F97" s="64"/>
      <c r="G97" s="65">
        <v>-2.0999999999999963E-2</v>
      </c>
      <c r="H97" s="66"/>
      <c r="I97" s="67">
        <v>-1.0587265491756679E-2</v>
      </c>
    </row>
    <row r="98" spans="1:9" ht="15.75" thickBot="1" x14ac:dyDescent="0.3">
      <c r="A98" s="51" t="s">
        <v>64</v>
      </c>
      <c r="B98" s="52"/>
      <c r="C98" s="52"/>
      <c r="D98" s="52"/>
      <c r="E98" s="53">
        <v>-1</v>
      </c>
      <c r="F98" s="54"/>
      <c r="G98" s="55">
        <v>-10.065000000000001</v>
      </c>
      <c r="H98" s="56"/>
      <c r="I98" s="57">
        <v>-3.9452529846503694E-2</v>
      </c>
    </row>
    <row r="99" spans="1:9" ht="19.5" thickTop="1" x14ac:dyDescent="0.3">
      <c r="A99" s="15"/>
    </row>
    <row r="100" spans="1:9" x14ac:dyDescent="0.25">
      <c r="A100" s="105"/>
      <c r="B100" s="105"/>
      <c r="C100" s="100" t="s">
        <v>81</v>
      </c>
      <c r="D100" s="105"/>
      <c r="E100" s="105"/>
      <c r="F100" s="105"/>
      <c r="G100" s="105"/>
      <c r="H100" s="105"/>
      <c r="I100" s="105"/>
    </row>
    <row r="101" spans="1:9" ht="33" thickBot="1" x14ac:dyDescent="0.3">
      <c r="A101" s="36" t="s">
        <v>54</v>
      </c>
      <c r="B101" s="37" t="s">
        <v>57</v>
      </c>
      <c r="C101" s="37" t="s">
        <v>58</v>
      </c>
      <c r="D101" s="38"/>
      <c r="E101" s="72" t="s">
        <v>66</v>
      </c>
      <c r="F101" s="39"/>
      <c r="G101" s="272" t="s">
        <v>213</v>
      </c>
      <c r="H101" s="39"/>
      <c r="I101" s="73" t="s">
        <v>67</v>
      </c>
    </row>
    <row r="102" spans="1:9" x14ac:dyDescent="0.25">
      <c r="A102" s="77"/>
      <c r="B102" s="58"/>
      <c r="C102" s="58"/>
      <c r="D102" s="58"/>
      <c r="E102" s="59"/>
      <c r="F102" s="58"/>
      <c r="G102" s="59"/>
      <c r="H102" s="58"/>
      <c r="I102" s="60"/>
    </row>
    <row r="103" spans="1:9" x14ac:dyDescent="0.25">
      <c r="A103" s="78" t="s">
        <v>96</v>
      </c>
      <c r="B103" s="40" t="s">
        <v>59</v>
      </c>
      <c r="C103" s="41" t="s">
        <v>96</v>
      </c>
      <c r="D103" s="40"/>
      <c r="E103" s="42">
        <v>-30</v>
      </c>
      <c r="F103" s="43"/>
      <c r="G103" s="44">
        <v>-2</v>
      </c>
      <c r="H103" s="45"/>
      <c r="I103" s="46">
        <v>-0.09</v>
      </c>
    </row>
    <row r="104" spans="1:9" x14ac:dyDescent="0.25">
      <c r="A104" s="79" t="s">
        <v>63</v>
      </c>
      <c r="B104" s="61" t="s">
        <v>68</v>
      </c>
      <c r="C104" s="62" t="s">
        <v>60</v>
      </c>
      <c r="D104" s="62"/>
      <c r="E104" s="63">
        <v>-4</v>
      </c>
      <c r="F104" s="64"/>
      <c r="G104" s="65">
        <v>0</v>
      </c>
      <c r="H104" s="66"/>
      <c r="I104" s="67">
        <v>-0.01</v>
      </c>
    </row>
    <row r="105" spans="1:9" x14ac:dyDescent="0.25">
      <c r="A105" s="78" t="s">
        <v>97</v>
      </c>
      <c r="B105" s="41" t="s">
        <v>6</v>
      </c>
      <c r="C105" s="41" t="s">
        <v>99</v>
      </c>
      <c r="D105" s="40"/>
      <c r="E105" s="82">
        <v>-10</v>
      </c>
      <c r="F105" s="48"/>
      <c r="G105" s="71">
        <v>-1</v>
      </c>
      <c r="H105" s="49"/>
      <c r="I105" s="50">
        <v>-0.03</v>
      </c>
    </row>
    <row r="106" spans="1:9" x14ac:dyDescent="0.25">
      <c r="A106" s="79" t="s">
        <v>101</v>
      </c>
      <c r="B106" s="61" t="s">
        <v>6</v>
      </c>
      <c r="C106" s="61" t="s">
        <v>99</v>
      </c>
      <c r="D106" s="68"/>
      <c r="E106" s="266">
        <v>-21</v>
      </c>
      <c r="F106" s="69"/>
      <c r="G106" s="65">
        <v>-2</v>
      </c>
      <c r="H106" s="70"/>
      <c r="I106" s="83">
        <v>-7.0000000000000007E-2</v>
      </c>
    </row>
    <row r="107" spans="1:9" x14ac:dyDescent="0.25">
      <c r="A107" s="78" t="s">
        <v>95</v>
      </c>
      <c r="B107" s="41" t="s">
        <v>6</v>
      </c>
      <c r="C107" s="41" t="s">
        <v>60</v>
      </c>
      <c r="D107" s="40"/>
      <c r="E107" s="82">
        <v>9</v>
      </c>
      <c r="F107" s="48"/>
      <c r="G107" s="47">
        <v>1</v>
      </c>
      <c r="H107" s="49"/>
      <c r="I107" s="50">
        <v>0.03</v>
      </c>
    </row>
    <row r="108" spans="1:9" x14ac:dyDescent="0.25">
      <c r="A108" s="79" t="s">
        <v>88</v>
      </c>
      <c r="B108" s="61" t="s">
        <v>59</v>
      </c>
      <c r="C108" s="61" t="s">
        <v>99</v>
      </c>
      <c r="D108" s="62"/>
      <c r="E108" s="63">
        <v>-6</v>
      </c>
      <c r="F108" s="64"/>
      <c r="G108" s="65">
        <v>0</v>
      </c>
      <c r="H108" s="66"/>
      <c r="I108" s="67">
        <v>-0.02</v>
      </c>
    </row>
    <row r="109" spans="1:9" x14ac:dyDescent="0.25">
      <c r="A109" s="98" t="s">
        <v>126</v>
      </c>
      <c r="B109" s="41" t="s">
        <v>68</v>
      </c>
      <c r="C109" s="41" t="s">
        <v>99</v>
      </c>
      <c r="D109" s="40"/>
      <c r="E109" s="47">
        <v>-4</v>
      </c>
      <c r="F109" s="48"/>
      <c r="G109" s="71">
        <v>0</v>
      </c>
      <c r="H109" s="49"/>
      <c r="I109" s="50">
        <v>-0.01</v>
      </c>
    </row>
    <row r="110" spans="1:9" x14ac:dyDescent="0.25">
      <c r="A110" s="79" t="s">
        <v>89</v>
      </c>
      <c r="B110" s="61" t="s">
        <v>6</v>
      </c>
      <c r="C110" s="61" t="s">
        <v>100</v>
      </c>
      <c r="D110" s="68"/>
      <c r="E110" s="266">
        <v>7</v>
      </c>
      <c r="F110" s="69"/>
      <c r="G110" s="65">
        <v>1</v>
      </c>
      <c r="H110" s="70"/>
      <c r="I110" s="83">
        <v>0.02</v>
      </c>
    </row>
    <row r="111" spans="1:9" x14ac:dyDescent="0.25">
      <c r="A111" s="78" t="s">
        <v>94</v>
      </c>
      <c r="B111" s="41" t="s">
        <v>6</v>
      </c>
      <c r="C111" s="41" t="s">
        <v>100</v>
      </c>
      <c r="D111" s="40"/>
      <c r="E111" s="47">
        <v>-10</v>
      </c>
      <c r="F111" s="48"/>
      <c r="G111" s="71">
        <v>-1</v>
      </c>
      <c r="H111" s="49"/>
      <c r="I111" s="50">
        <v>-0.03</v>
      </c>
    </row>
    <row r="112" spans="1:9" x14ac:dyDescent="0.25">
      <c r="A112" s="79" t="s">
        <v>56</v>
      </c>
      <c r="B112" s="61" t="s">
        <v>59</v>
      </c>
      <c r="C112" s="61" t="s">
        <v>98</v>
      </c>
      <c r="D112" s="68"/>
      <c r="E112" s="87">
        <v>0</v>
      </c>
      <c r="F112" s="69"/>
      <c r="G112" s="65">
        <v>-7</v>
      </c>
      <c r="H112" s="70"/>
      <c r="I112" s="83">
        <v>-0.02</v>
      </c>
    </row>
    <row r="113" spans="1:9" ht="15.75" thickBot="1" x14ac:dyDescent="0.3">
      <c r="A113" s="51" t="s">
        <v>64</v>
      </c>
      <c r="B113" s="52"/>
      <c r="C113" s="52"/>
      <c r="D113" s="52"/>
      <c r="E113" s="53">
        <v>-69</v>
      </c>
      <c r="F113" s="54"/>
      <c r="G113" s="55">
        <v>-11</v>
      </c>
      <c r="H113" s="56"/>
      <c r="I113" s="57">
        <v>-0.23</v>
      </c>
    </row>
    <row r="114" spans="1:9" ht="15.75" thickTop="1" x14ac:dyDescent="0.25">
      <c r="A114" s="92"/>
      <c r="B114" s="93"/>
      <c r="C114" s="93"/>
      <c r="D114" s="93"/>
      <c r="E114" s="90"/>
      <c r="F114" s="94"/>
      <c r="G114" s="16"/>
      <c r="H114" s="95"/>
      <c r="I114" s="91"/>
    </row>
    <row r="115" spans="1:9" ht="18.75" x14ac:dyDescent="0.3">
      <c r="A115" s="15"/>
    </row>
    <row r="116" spans="1:9" x14ac:dyDescent="0.25">
      <c r="A116" s="92"/>
      <c r="B116" s="93"/>
      <c r="C116" s="93"/>
      <c r="D116" s="93"/>
      <c r="E116" s="90"/>
      <c r="F116" s="94"/>
      <c r="G116" s="16"/>
      <c r="H116" s="95"/>
      <c r="I116" s="91"/>
    </row>
  </sheetData>
  <mergeCells count="3">
    <mergeCell ref="A1:I1"/>
    <mergeCell ref="A2:I2"/>
    <mergeCell ref="A3:I3"/>
  </mergeCells>
  <pageMargins left="0.7" right="0.7" top="0.75" bottom="0.75" header="0.3" footer="0.3"/>
  <pageSetup scale="3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6"/>
  <sheetViews>
    <sheetView showGridLines="0" zoomScaleNormal="100" workbookViewId="0">
      <selection activeCell="B17" sqref="B17"/>
    </sheetView>
  </sheetViews>
  <sheetFormatPr defaultRowHeight="15" x14ac:dyDescent="0.25"/>
  <cols>
    <col min="1" max="1" width="3.85546875" customWidth="1"/>
    <col min="2" max="2" width="34" customWidth="1"/>
    <col min="3" max="3" width="20" customWidth="1"/>
    <col min="4" max="4" width="20.5703125" customWidth="1"/>
    <col min="5" max="5" width="2.28515625" customWidth="1"/>
    <col min="20" max="20" width="2" customWidth="1"/>
  </cols>
  <sheetData>
    <row r="1" spans="1:17" ht="21" x14ac:dyDescent="0.35">
      <c r="A1" s="9" t="s">
        <v>15</v>
      </c>
    </row>
    <row r="3" spans="1:17" ht="33" customHeight="1" x14ac:dyDescent="0.25">
      <c r="A3" s="12" t="s">
        <v>47</v>
      </c>
      <c r="B3" s="402" t="s">
        <v>228</v>
      </c>
      <c r="C3" s="402"/>
      <c r="D3" s="402"/>
      <c r="E3" s="402"/>
      <c r="F3" s="402"/>
      <c r="G3" s="402"/>
      <c r="H3" s="402"/>
      <c r="I3" s="402"/>
      <c r="J3" s="402"/>
      <c r="K3" s="402"/>
      <c r="L3" s="402"/>
      <c r="M3" s="402"/>
      <c r="N3" s="402"/>
      <c r="O3" s="402"/>
      <c r="P3" s="402"/>
      <c r="Q3" s="402"/>
    </row>
    <row r="4" spans="1:17" ht="31.5" customHeight="1" x14ac:dyDescent="0.25">
      <c r="A4" s="12" t="s">
        <v>11</v>
      </c>
      <c r="B4" s="404" t="s">
        <v>109</v>
      </c>
      <c r="C4" s="404"/>
      <c r="D4" s="404"/>
      <c r="E4" s="404"/>
      <c r="F4" s="404"/>
      <c r="G4" s="404"/>
      <c r="H4" s="404"/>
      <c r="I4" s="404"/>
      <c r="J4" s="404"/>
      <c r="K4" s="404"/>
      <c r="L4" s="404"/>
      <c r="M4" s="404"/>
      <c r="N4" s="404"/>
      <c r="O4" s="404"/>
      <c r="P4" s="404"/>
      <c r="Q4" s="404"/>
    </row>
    <row r="5" spans="1:17" ht="18" x14ac:dyDescent="0.25">
      <c r="A5" s="12" t="s">
        <v>10</v>
      </c>
      <c r="B5" s="221" t="s">
        <v>13</v>
      </c>
      <c r="C5" s="221"/>
      <c r="D5" s="221"/>
      <c r="E5" s="221"/>
      <c r="F5" s="221"/>
      <c r="G5" s="221"/>
      <c r="H5" s="221"/>
      <c r="I5" s="221"/>
      <c r="J5" s="221"/>
      <c r="K5" s="221"/>
      <c r="L5" s="221"/>
      <c r="M5" s="221"/>
      <c r="N5" s="221"/>
      <c r="O5" s="221"/>
      <c r="P5" s="221"/>
      <c r="Q5" s="221"/>
    </row>
    <row r="6" spans="1:17" ht="18.75" customHeight="1" x14ac:dyDescent="0.25">
      <c r="A6" s="12" t="s">
        <v>14</v>
      </c>
      <c r="B6" s="222" t="s">
        <v>197</v>
      </c>
      <c r="C6" s="222"/>
      <c r="D6" s="222"/>
      <c r="E6" s="222"/>
      <c r="F6" s="222"/>
      <c r="G6" s="222"/>
      <c r="H6" s="222"/>
      <c r="I6" s="222"/>
      <c r="J6" s="222"/>
      <c r="K6" s="222"/>
      <c r="L6" s="222"/>
      <c r="M6" s="222"/>
      <c r="N6" s="222"/>
      <c r="O6" s="222"/>
      <c r="P6" s="222"/>
      <c r="Q6" s="222"/>
    </row>
    <row r="7" spans="1:17" ht="18.75" customHeight="1" x14ac:dyDescent="0.25">
      <c r="A7" s="11" t="s">
        <v>250</v>
      </c>
      <c r="B7" s="119" t="s">
        <v>254</v>
      </c>
      <c r="C7" s="223"/>
      <c r="D7" s="223"/>
      <c r="E7" s="223"/>
      <c r="F7" s="223"/>
      <c r="G7" s="223"/>
      <c r="H7" s="223"/>
      <c r="I7" s="223"/>
      <c r="J7" s="223"/>
      <c r="K7" s="223"/>
      <c r="L7" s="223"/>
      <c r="M7" s="223"/>
      <c r="N7" s="223"/>
      <c r="O7" s="223"/>
      <c r="P7" s="223"/>
      <c r="Q7" s="223"/>
    </row>
    <row r="8" spans="1:17" ht="36" customHeight="1" x14ac:dyDescent="0.25">
      <c r="A8" s="11" t="s">
        <v>247</v>
      </c>
      <c r="B8" s="404" t="s">
        <v>219</v>
      </c>
      <c r="C8" s="404"/>
      <c r="D8" s="404"/>
      <c r="E8" s="404"/>
      <c r="F8" s="404"/>
      <c r="G8" s="404"/>
      <c r="H8" s="404"/>
      <c r="I8" s="404"/>
      <c r="J8" s="404"/>
      <c r="K8" s="404"/>
      <c r="L8" s="404"/>
      <c r="M8" s="404"/>
      <c r="N8" s="404"/>
      <c r="O8" s="404"/>
      <c r="P8" s="404"/>
      <c r="Q8" s="404"/>
    </row>
    <row r="9" spans="1:17" ht="18.75" customHeight="1" x14ac:dyDescent="0.25">
      <c r="A9" s="11" t="s">
        <v>83</v>
      </c>
      <c r="B9" s="119" t="s">
        <v>218</v>
      </c>
      <c r="C9" s="223"/>
      <c r="D9" s="223"/>
      <c r="E9" s="223"/>
      <c r="F9" s="223"/>
      <c r="G9" s="223"/>
      <c r="H9" s="223"/>
      <c r="I9" s="223"/>
      <c r="J9" s="223"/>
      <c r="K9" s="223"/>
      <c r="L9" s="223"/>
      <c r="M9" s="223"/>
      <c r="N9" s="223"/>
      <c r="O9" s="223"/>
      <c r="P9" s="223"/>
      <c r="Q9" s="223"/>
    </row>
    <row r="10" spans="1:17" ht="17.25" x14ac:dyDescent="0.25">
      <c r="A10" s="11" t="s">
        <v>245</v>
      </c>
      <c r="B10" s="231" t="s">
        <v>215</v>
      </c>
      <c r="C10" s="222"/>
      <c r="D10" s="222"/>
      <c r="E10" s="222"/>
      <c r="F10" s="222"/>
      <c r="G10" s="222"/>
      <c r="H10" s="222"/>
      <c r="I10" s="222"/>
      <c r="J10" s="222"/>
      <c r="K10" s="222"/>
      <c r="L10" s="222"/>
      <c r="M10" s="222"/>
      <c r="N10" s="222"/>
      <c r="O10" s="222"/>
      <c r="P10" s="222"/>
      <c r="Q10" s="222"/>
    </row>
    <row r="11" spans="1:17" ht="17.25" x14ac:dyDescent="0.25">
      <c r="A11" s="11" t="s">
        <v>71</v>
      </c>
      <c r="B11" s="224" t="s">
        <v>12</v>
      </c>
      <c r="C11" s="224"/>
      <c r="D11" s="224"/>
      <c r="E11" s="224"/>
      <c r="F11" s="224"/>
      <c r="G11" s="224"/>
      <c r="H11" s="224"/>
      <c r="I11" s="224"/>
      <c r="J11" s="224"/>
      <c r="K11" s="224"/>
      <c r="L11" s="224"/>
      <c r="M11" s="224"/>
      <c r="N11" s="224"/>
      <c r="O11" s="224"/>
      <c r="P11" s="224"/>
      <c r="Q11" s="224"/>
    </row>
    <row r="12" spans="1:17" ht="18.75" customHeight="1" x14ac:dyDescent="0.25">
      <c r="A12" s="11" t="s">
        <v>48</v>
      </c>
      <c r="B12" s="405" t="s">
        <v>221</v>
      </c>
      <c r="C12" s="405"/>
      <c r="D12" s="405"/>
      <c r="E12" s="405"/>
      <c r="F12" s="405"/>
      <c r="G12" s="405"/>
      <c r="H12" s="405"/>
      <c r="I12" s="405"/>
      <c r="J12" s="405"/>
      <c r="K12" s="405"/>
      <c r="L12" s="405"/>
      <c r="M12" s="405"/>
      <c r="N12" s="405"/>
      <c r="O12" s="405"/>
      <c r="P12" s="405"/>
      <c r="Q12" s="405"/>
    </row>
    <row r="13" spans="1:17" ht="18.75" customHeight="1" x14ac:dyDescent="0.25">
      <c r="A13" s="11" t="s">
        <v>53</v>
      </c>
      <c r="B13" s="224" t="s">
        <v>29</v>
      </c>
      <c r="C13" s="224"/>
      <c r="D13" s="224"/>
      <c r="E13" s="224"/>
      <c r="F13" s="224"/>
      <c r="G13" s="224"/>
      <c r="H13" s="224"/>
      <c r="I13" s="224"/>
      <c r="J13" s="224"/>
      <c r="K13" s="224"/>
      <c r="L13" s="224"/>
      <c r="M13" s="224"/>
      <c r="N13" s="224"/>
      <c r="O13" s="224"/>
      <c r="P13" s="224"/>
      <c r="Q13" s="224"/>
    </row>
    <row r="14" spans="1:17" ht="18.75" customHeight="1" x14ac:dyDescent="0.25">
      <c r="A14" s="11" t="s">
        <v>248</v>
      </c>
      <c r="B14" s="223" t="s">
        <v>220</v>
      </c>
      <c r="C14" s="223"/>
      <c r="D14" s="223"/>
      <c r="E14" s="223"/>
      <c r="F14" s="223"/>
      <c r="G14" s="223"/>
      <c r="H14" s="223"/>
      <c r="I14" s="223"/>
      <c r="J14" s="223"/>
      <c r="K14" s="223"/>
      <c r="L14" s="223"/>
      <c r="M14" s="223"/>
      <c r="N14" s="223"/>
      <c r="O14" s="223"/>
      <c r="P14" s="223"/>
      <c r="Q14" s="223"/>
    </row>
    <row r="15" spans="1:17" ht="18.75" customHeight="1" x14ac:dyDescent="0.25">
      <c r="A15" s="11" t="s">
        <v>84</v>
      </c>
      <c r="B15" s="222" t="s">
        <v>216</v>
      </c>
      <c r="C15" s="223"/>
      <c r="D15" s="223"/>
      <c r="E15" s="223"/>
      <c r="F15" s="223"/>
      <c r="G15" s="223"/>
      <c r="H15" s="223"/>
      <c r="I15" s="223"/>
      <c r="J15" s="223"/>
      <c r="K15" s="223"/>
      <c r="L15" s="223"/>
      <c r="M15" s="223"/>
      <c r="N15" s="223"/>
      <c r="O15" s="223"/>
      <c r="P15" s="223"/>
      <c r="Q15" s="223"/>
    </row>
    <row r="16" spans="1:17" ht="18.75" customHeight="1" x14ac:dyDescent="0.25">
      <c r="A16" s="11" t="s">
        <v>85</v>
      </c>
      <c r="B16" s="119" t="s">
        <v>208</v>
      </c>
      <c r="C16" s="223"/>
      <c r="D16" s="223"/>
      <c r="E16" s="223"/>
      <c r="F16" s="223"/>
      <c r="G16" s="223"/>
      <c r="H16" s="223"/>
      <c r="I16" s="223"/>
      <c r="J16" s="223"/>
      <c r="K16" s="223"/>
      <c r="L16" s="223"/>
      <c r="M16" s="223"/>
      <c r="N16" s="223"/>
      <c r="O16" s="223"/>
      <c r="P16" s="223"/>
      <c r="Q16" s="223"/>
    </row>
    <row r="17" spans="1:21" ht="18.75" customHeight="1" x14ac:dyDescent="0.25">
      <c r="A17" s="11" t="s">
        <v>246</v>
      </c>
      <c r="B17" s="222" t="s">
        <v>217</v>
      </c>
      <c r="C17" s="222"/>
      <c r="D17" s="222"/>
      <c r="E17" s="222"/>
      <c r="F17" s="222"/>
      <c r="G17" s="222"/>
      <c r="H17" s="222"/>
      <c r="I17" s="222"/>
      <c r="J17" s="222"/>
      <c r="K17" s="222"/>
      <c r="L17" s="222"/>
      <c r="M17" s="222"/>
      <c r="N17" s="222"/>
      <c r="O17" s="222"/>
      <c r="P17" s="222"/>
      <c r="Q17" s="222"/>
    </row>
    <row r="18" spans="1:21" ht="18.75" customHeight="1" x14ac:dyDescent="0.25">
      <c r="A18" s="11" t="s">
        <v>249</v>
      </c>
      <c r="B18" s="119" t="s">
        <v>253</v>
      </c>
      <c r="C18" s="223"/>
      <c r="D18" s="223"/>
      <c r="E18" s="223"/>
      <c r="F18" s="223"/>
      <c r="G18" s="223"/>
      <c r="H18" s="223"/>
      <c r="I18" s="223"/>
      <c r="J18" s="223"/>
      <c r="K18" s="223"/>
      <c r="L18" s="223"/>
      <c r="M18" s="223"/>
      <c r="N18" s="223"/>
      <c r="O18" s="223"/>
      <c r="P18" s="223"/>
      <c r="Q18" s="223"/>
    </row>
    <row r="19" spans="1:21" s="236" customFormat="1" ht="17.25" x14ac:dyDescent="0.25">
      <c r="A19" s="11" t="s">
        <v>180</v>
      </c>
      <c r="B19" s="119" t="s">
        <v>200</v>
      </c>
      <c r="C19" s="373"/>
      <c r="D19" s="373"/>
      <c r="E19" s="373"/>
      <c r="F19" s="373"/>
      <c r="G19" s="373"/>
      <c r="H19" s="373"/>
      <c r="I19" s="373"/>
      <c r="J19" s="373"/>
      <c r="K19" s="373"/>
      <c r="L19" s="373"/>
      <c r="M19" s="373"/>
      <c r="N19" s="373"/>
      <c r="O19" s="373"/>
      <c r="P19" s="373"/>
      <c r="Q19" s="373"/>
    </row>
    <row r="20" spans="1:21" s="236" customFormat="1" ht="17.25" x14ac:dyDescent="0.25">
      <c r="A20" s="11" t="s">
        <v>210</v>
      </c>
      <c r="B20" s="224" t="s">
        <v>251</v>
      </c>
      <c r="C20" s="385"/>
      <c r="D20" s="385"/>
      <c r="E20" s="385"/>
      <c r="F20" s="385"/>
      <c r="G20" s="385"/>
      <c r="H20" s="385"/>
      <c r="I20" s="385"/>
      <c r="J20" s="385"/>
      <c r="K20" s="385"/>
      <c r="L20" s="385"/>
      <c r="M20" s="385"/>
      <c r="N20" s="385"/>
      <c r="O20" s="385"/>
      <c r="P20" s="385"/>
      <c r="Q20" s="385"/>
    </row>
    <row r="21" spans="1:21" s="236" customFormat="1" ht="18.75" customHeight="1" x14ac:dyDescent="0.25">
      <c r="A21" s="11" t="s">
        <v>211</v>
      </c>
      <c r="B21" s="224" t="s">
        <v>212</v>
      </c>
      <c r="C21" s="373"/>
      <c r="D21" s="373"/>
      <c r="E21" s="373"/>
      <c r="F21" s="373"/>
      <c r="G21" s="373"/>
      <c r="H21" s="373"/>
      <c r="I21" s="373"/>
      <c r="J21" s="373"/>
      <c r="K21" s="373"/>
      <c r="L21" s="373"/>
      <c r="M21" s="373"/>
      <c r="N21" s="373"/>
      <c r="O21" s="373"/>
      <c r="P21" s="373"/>
      <c r="Q21" s="373"/>
    </row>
    <row r="22" spans="1:21" s="236" customFormat="1" ht="18.75" customHeight="1" x14ac:dyDescent="0.25">
      <c r="A22" s="11"/>
      <c r="B22" s="119"/>
      <c r="C22" s="386"/>
      <c r="D22" s="386"/>
      <c r="E22" s="386"/>
      <c r="F22" s="386"/>
      <c r="G22" s="386"/>
      <c r="H22" s="386"/>
      <c r="I22" s="386"/>
      <c r="J22" s="386"/>
      <c r="K22" s="386"/>
      <c r="L22" s="386"/>
      <c r="M22" s="386"/>
      <c r="N22" s="386"/>
      <c r="O22" s="386"/>
      <c r="P22" s="386"/>
      <c r="Q22" s="386"/>
    </row>
    <row r="23" spans="1:21" ht="18.75" customHeight="1" x14ac:dyDescent="0.25">
      <c r="A23" s="11"/>
      <c r="B23" s="119"/>
      <c r="C23" s="228"/>
      <c r="D23" s="228"/>
      <c r="E23" s="228"/>
      <c r="F23" s="228"/>
      <c r="G23" s="228"/>
      <c r="H23" s="228"/>
      <c r="I23" s="228"/>
      <c r="J23" s="228"/>
      <c r="K23" s="228"/>
      <c r="L23" s="228"/>
      <c r="M23" s="228"/>
      <c r="N23" s="228"/>
      <c r="O23" s="228"/>
      <c r="P23" s="228"/>
      <c r="Q23" s="228"/>
    </row>
    <row r="24" spans="1:21" s="236" customFormat="1" ht="18.75" customHeight="1" x14ac:dyDescent="0.25">
      <c r="A24" s="11"/>
      <c r="B24" s="119"/>
      <c r="C24" s="387"/>
      <c r="D24" s="387"/>
      <c r="E24" s="387"/>
      <c r="F24" s="387"/>
      <c r="G24" s="387"/>
      <c r="H24" s="387"/>
      <c r="I24" s="387"/>
      <c r="J24" s="387"/>
      <c r="K24" s="387"/>
      <c r="L24" s="387"/>
      <c r="M24" s="387"/>
      <c r="N24" s="387"/>
      <c r="O24" s="387"/>
      <c r="P24" s="387"/>
      <c r="Q24" s="387"/>
    </row>
    <row r="25" spans="1:21" x14ac:dyDescent="0.25">
      <c r="A25" s="403"/>
      <c r="B25" s="403"/>
      <c r="C25" s="403"/>
      <c r="D25" s="403"/>
      <c r="E25" s="403"/>
      <c r="F25" s="403"/>
      <c r="G25" s="403"/>
      <c r="H25" s="403"/>
      <c r="I25" s="403"/>
      <c r="J25" s="403"/>
      <c r="K25" s="403"/>
      <c r="L25" s="403"/>
      <c r="M25" s="403"/>
      <c r="N25" s="403"/>
      <c r="O25" s="403"/>
      <c r="P25" s="403"/>
      <c r="Q25" s="403"/>
      <c r="R25" s="403"/>
      <c r="S25" s="403"/>
      <c r="T25" s="403"/>
      <c r="U25" s="403"/>
    </row>
    <row r="32" spans="1:21" x14ac:dyDescent="0.25">
      <c r="M32" s="1"/>
    </row>
    <row r="33" spans="13:13" x14ac:dyDescent="0.25">
      <c r="M33" s="1"/>
    </row>
    <row r="34" spans="13:13" x14ac:dyDescent="0.25">
      <c r="M34" s="1"/>
    </row>
    <row r="35" spans="13:13" x14ac:dyDescent="0.25">
      <c r="M35" s="1"/>
    </row>
    <row r="36" spans="13:13" x14ac:dyDescent="0.25">
      <c r="M36" s="1"/>
    </row>
  </sheetData>
  <mergeCells count="5">
    <mergeCell ref="B3:Q3"/>
    <mergeCell ref="A25:U25"/>
    <mergeCell ref="B4:Q4"/>
    <mergeCell ref="B8:Q8"/>
    <mergeCell ref="B12:Q12"/>
  </mergeCells>
  <pageMargins left="0.7" right="0.7" top="0.51" bottom="0.46" header="0.3" footer="0.3"/>
  <pageSetup scale="55"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5"/>
  <sheetViews>
    <sheetView showGridLines="0" zoomScaleNormal="100" workbookViewId="0">
      <selection activeCell="A49" sqref="A49"/>
    </sheetView>
  </sheetViews>
  <sheetFormatPr defaultRowHeight="15" x14ac:dyDescent="0.25"/>
  <cols>
    <col min="1" max="1" width="65.140625" bestFit="1" customWidth="1"/>
    <col min="2" max="2" width="3.28515625" customWidth="1"/>
    <col min="3" max="10" width="11.85546875" customWidth="1"/>
  </cols>
  <sheetData>
    <row r="1" spans="1:10" ht="18.75" x14ac:dyDescent="0.3">
      <c r="A1" s="401" t="s">
        <v>40</v>
      </c>
      <c r="B1" s="401"/>
      <c r="C1" s="401"/>
      <c r="D1" s="401"/>
      <c r="E1" s="401"/>
      <c r="F1" s="401"/>
      <c r="G1" s="401"/>
      <c r="H1" s="401"/>
      <c r="I1" s="401"/>
      <c r="J1" s="401"/>
    </row>
    <row r="2" spans="1:10" ht="18.75" x14ac:dyDescent="0.3">
      <c r="A2" s="401" t="s">
        <v>27</v>
      </c>
      <c r="B2" s="401"/>
      <c r="C2" s="401"/>
      <c r="D2" s="401"/>
      <c r="E2" s="401"/>
      <c r="F2" s="401"/>
      <c r="G2" s="401"/>
      <c r="H2" s="401"/>
      <c r="I2" s="401"/>
      <c r="J2" s="401"/>
    </row>
    <row r="3" spans="1:10" ht="18.75" x14ac:dyDescent="0.3">
      <c r="A3" s="401" t="s">
        <v>28</v>
      </c>
      <c r="B3" s="401"/>
      <c r="C3" s="401"/>
      <c r="D3" s="401"/>
      <c r="E3" s="401"/>
      <c r="F3" s="401"/>
      <c r="G3" s="401"/>
      <c r="H3" s="401"/>
      <c r="I3" s="401"/>
      <c r="J3" s="401"/>
    </row>
    <row r="5" spans="1:10" ht="18.75" x14ac:dyDescent="0.3">
      <c r="A5" s="15" t="s">
        <v>170</v>
      </c>
    </row>
    <row r="6" spans="1:10" ht="4.5" customHeight="1" x14ac:dyDescent="0.25">
      <c r="A6" s="26"/>
    </row>
    <row r="7" spans="1:10" ht="94.5" customHeight="1" x14ac:dyDescent="0.25">
      <c r="A7" s="409" t="s">
        <v>226</v>
      </c>
      <c r="B7" s="409"/>
      <c r="C7" s="409"/>
      <c r="D7" s="409"/>
      <c r="E7" s="409"/>
      <c r="F7" s="409"/>
      <c r="G7" s="409"/>
      <c r="H7" s="409"/>
      <c r="I7" s="409"/>
      <c r="J7" s="409"/>
    </row>
    <row r="8" spans="1:10" ht="4.5" customHeight="1" x14ac:dyDescent="0.25">
      <c r="A8" s="26"/>
    </row>
    <row r="9" spans="1:10" ht="47.25" customHeight="1" x14ac:dyDescent="0.25">
      <c r="A9" s="409" t="s">
        <v>72</v>
      </c>
      <c r="B9" s="409"/>
      <c r="C9" s="409"/>
      <c r="D9" s="409"/>
      <c r="E9" s="409"/>
      <c r="F9" s="409"/>
      <c r="G9" s="409"/>
      <c r="H9" s="409"/>
      <c r="I9" s="409"/>
      <c r="J9" s="409"/>
    </row>
    <row r="10" spans="1:10" ht="4.5" customHeight="1" x14ac:dyDescent="0.25">
      <c r="A10" s="26"/>
    </row>
    <row r="11" spans="1:10" x14ac:dyDescent="0.25">
      <c r="A11" s="96" t="s">
        <v>77</v>
      </c>
    </row>
    <row r="12" spans="1:10" ht="4.5" customHeight="1" x14ac:dyDescent="0.25">
      <c r="A12" s="26"/>
    </row>
    <row r="13" spans="1:10" ht="109.5" customHeight="1" x14ac:dyDescent="0.25">
      <c r="A13" s="409" t="s">
        <v>80</v>
      </c>
      <c r="B13" s="409"/>
      <c r="C13" s="409"/>
      <c r="D13" s="409"/>
      <c r="E13" s="409"/>
      <c r="F13" s="409"/>
      <c r="G13" s="409"/>
      <c r="H13" s="409"/>
      <c r="I13" s="409"/>
      <c r="J13" s="409"/>
    </row>
    <row r="14" spans="1:10" ht="4.5" customHeight="1" x14ac:dyDescent="0.25">
      <c r="A14" s="26"/>
    </row>
    <row r="15" spans="1:10" x14ac:dyDescent="0.25">
      <c r="A15" s="410" t="s">
        <v>103</v>
      </c>
      <c r="B15" s="410"/>
      <c r="C15" s="410"/>
      <c r="D15" s="410"/>
      <c r="E15" s="410"/>
      <c r="F15" s="410"/>
      <c r="G15" s="410"/>
      <c r="H15" s="410"/>
      <c r="I15" s="410"/>
      <c r="J15" s="410"/>
    </row>
    <row r="16" spans="1:10" ht="4.5" customHeight="1" x14ac:dyDescent="0.25">
      <c r="A16" s="26"/>
    </row>
    <row r="17" spans="1:10" ht="67.5" customHeight="1" x14ac:dyDescent="0.25">
      <c r="A17" s="408" t="s">
        <v>104</v>
      </c>
      <c r="B17" s="408"/>
      <c r="C17" s="408"/>
      <c r="D17" s="408"/>
      <c r="E17" s="408"/>
      <c r="F17" s="408"/>
      <c r="G17" s="408"/>
      <c r="H17" s="408"/>
      <c r="I17" s="408"/>
      <c r="J17" s="408"/>
    </row>
    <row r="18" spans="1:10" ht="8.25" customHeight="1" x14ac:dyDescent="0.25">
      <c r="A18" s="26"/>
    </row>
    <row r="19" spans="1:10" x14ac:dyDescent="0.25">
      <c r="A19" s="29" t="s">
        <v>43</v>
      </c>
      <c r="C19" s="25" t="s">
        <v>81</v>
      </c>
      <c r="D19" s="25" t="s">
        <v>110</v>
      </c>
      <c r="E19" s="25" t="s">
        <v>116</v>
      </c>
      <c r="F19" s="25" t="s">
        <v>118</v>
      </c>
      <c r="G19" s="25" t="s">
        <v>119</v>
      </c>
      <c r="H19" s="25" t="s">
        <v>120</v>
      </c>
      <c r="I19" s="25" t="s">
        <v>117</v>
      </c>
      <c r="J19" s="25" t="s">
        <v>121</v>
      </c>
    </row>
    <row r="20" spans="1:10" s="1" customFormat="1" x14ac:dyDescent="0.25">
      <c r="A20" s="19" t="s">
        <v>76</v>
      </c>
      <c r="C20" s="74">
        <v>12</v>
      </c>
      <c r="D20" s="74">
        <v>-1</v>
      </c>
      <c r="E20" s="74">
        <v>97</v>
      </c>
      <c r="F20" s="74">
        <v>228</v>
      </c>
      <c r="G20" s="74">
        <v>-431</v>
      </c>
      <c r="H20" s="74">
        <v>42</v>
      </c>
      <c r="I20" s="74">
        <v>68</v>
      </c>
      <c r="J20" s="74">
        <v>247</v>
      </c>
    </row>
    <row r="21" spans="1:10" x14ac:dyDescent="0.25">
      <c r="A21" s="84" t="s">
        <v>86</v>
      </c>
      <c r="C21" s="24">
        <v>-27</v>
      </c>
      <c r="D21" s="24">
        <v>-25.8</v>
      </c>
      <c r="E21" s="24">
        <v>-36</v>
      </c>
      <c r="F21" s="24">
        <v>-36</v>
      </c>
      <c r="G21" s="24">
        <v>-39.700000000000003</v>
      </c>
      <c r="H21" s="24">
        <v>-48.7</v>
      </c>
      <c r="I21" s="24">
        <v>-45</v>
      </c>
      <c r="J21" s="24">
        <v>-41</v>
      </c>
    </row>
    <row r="22" spans="1:10" x14ac:dyDescent="0.25">
      <c r="A22" s="84" t="s">
        <v>87</v>
      </c>
      <c r="C22" s="24">
        <v>165</v>
      </c>
      <c r="D22" s="24">
        <v>159</v>
      </c>
      <c r="E22" s="24">
        <v>165.9</v>
      </c>
      <c r="F22" s="24">
        <v>169</v>
      </c>
      <c r="G22" s="24">
        <v>171.8</v>
      </c>
      <c r="H22" s="24">
        <v>216.6</v>
      </c>
      <c r="I22" s="24">
        <v>217</v>
      </c>
      <c r="J22" s="24">
        <v>215</v>
      </c>
    </row>
    <row r="23" spans="1:10" x14ac:dyDescent="0.25">
      <c r="A23" s="84" t="s">
        <v>102</v>
      </c>
      <c r="C23" s="24">
        <v>-5</v>
      </c>
      <c r="D23" s="24">
        <v>10</v>
      </c>
      <c r="E23" s="24">
        <v>-22.6</v>
      </c>
      <c r="F23" s="24">
        <v>18</v>
      </c>
      <c r="G23" s="24">
        <v>490</v>
      </c>
      <c r="H23" s="24">
        <v>-50</v>
      </c>
      <c r="I23" s="24">
        <v>4</v>
      </c>
      <c r="J23" s="24">
        <v>91</v>
      </c>
    </row>
    <row r="24" spans="1:10" ht="18" thickBot="1" x14ac:dyDescent="0.3">
      <c r="A24" s="19" t="s">
        <v>163</v>
      </c>
      <c r="C24" s="76">
        <v>199</v>
      </c>
      <c r="D24" s="76">
        <v>193.8</v>
      </c>
      <c r="E24" s="76">
        <v>276.29999999999995</v>
      </c>
      <c r="F24" s="76">
        <v>451</v>
      </c>
      <c r="G24" s="76">
        <v>270.89999999999998</v>
      </c>
      <c r="H24" s="76">
        <v>257.3</v>
      </c>
      <c r="I24" s="76">
        <v>333</v>
      </c>
      <c r="J24" s="76">
        <v>593</v>
      </c>
    </row>
    <row r="25" spans="1:10" ht="15.75" thickTop="1" x14ac:dyDescent="0.25">
      <c r="A25" s="19"/>
      <c r="C25" s="89"/>
      <c r="D25" s="89"/>
      <c r="E25" s="89"/>
      <c r="F25" s="89"/>
      <c r="G25" s="89"/>
      <c r="H25" s="89"/>
      <c r="I25" s="89"/>
      <c r="J25" s="89"/>
    </row>
    <row r="26" spans="1:10" x14ac:dyDescent="0.25">
      <c r="A26" s="3" t="s">
        <v>222</v>
      </c>
      <c r="B26" s="1"/>
      <c r="C26" s="2"/>
      <c r="D26" s="2"/>
      <c r="E26" s="2"/>
      <c r="F26" s="2"/>
      <c r="G26" s="2"/>
      <c r="H26" s="2"/>
      <c r="I26" s="2"/>
      <c r="J26" s="2"/>
    </row>
    <row r="27" spans="1:10" ht="6" customHeight="1" x14ac:dyDescent="0.25">
      <c r="A27" s="1"/>
      <c r="B27" s="1"/>
      <c r="C27" s="2"/>
      <c r="D27" s="2"/>
      <c r="E27" s="2"/>
      <c r="F27" s="2"/>
      <c r="G27" s="2"/>
      <c r="H27" s="2"/>
      <c r="I27" s="2"/>
      <c r="J27" s="2"/>
    </row>
    <row r="28" spans="1:10" ht="137.25" customHeight="1" x14ac:dyDescent="0.25">
      <c r="A28" s="406" t="s">
        <v>223</v>
      </c>
      <c r="B28" s="406"/>
      <c r="C28" s="406"/>
      <c r="D28" s="406"/>
      <c r="E28" s="406"/>
      <c r="F28" s="406"/>
      <c r="G28" s="406"/>
      <c r="H28" s="406"/>
      <c r="I28" s="406"/>
      <c r="J28" s="406"/>
    </row>
    <row r="29" spans="1:10" x14ac:dyDescent="0.25">
      <c r="A29" s="19"/>
      <c r="C29" s="75"/>
      <c r="D29" s="75"/>
      <c r="E29" s="75"/>
      <c r="F29" s="75"/>
      <c r="G29" s="75"/>
      <c r="H29" s="75"/>
      <c r="I29" s="75"/>
      <c r="J29" s="75"/>
    </row>
    <row r="30" spans="1:10" s="1" customFormat="1" x14ac:dyDescent="0.25">
      <c r="A30" s="3" t="s">
        <v>227</v>
      </c>
    </row>
    <row r="31" spans="1:10" s="1" customFormat="1" ht="7.5" customHeight="1" x14ac:dyDescent="0.25"/>
    <row r="32" spans="1:10" s="1" customFormat="1" x14ac:dyDescent="0.25">
      <c r="A32" s="404" t="s">
        <v>229</v>
      </c>
      <c r="B32" s="404"/>
      <c r="C32" s="404"/>
      <c r="D32" s="404"/>
      <c r="E32" s="404"/>
      <c r="F32" s="404"/>
      <c r="G32" s="404"/>
      <c r="H32" s="404"/>
      <c r="I32" s="404"/>
      <c r="J32" s="404"/>
    </row>
    <row r="33" spans="1:10" s="1" customFormat="1" x14ac:dyDescent="0.25">
      <c r="A33" s="404"/>
      <c r="B33" s="404"/>
      <c r="C33" s="404"/>
      <c r="D33" s="404"/>
      <c r="E33" s="404"/>
      <c r="F33" s="404"/>
      <c r="G33" s="404"/>
      <c r="H33" s="404"/>
      <c r="I33" s="404"/>
      <c r="J33" s="404"/>
    </row>
    <row r="34" spans="1:10" s="1" customFormat="1" x14ac:dyDescent="0.25">
      <c r="A34" s="404"/>
      <c r="B34" s="404"/>
      <c r="C34" s="404"/>
      <c r="D34" s="404"/>
      <c r="E34" s="404"/>
      <c r="F34" s="404"/>
      <c r="G34" s="404"/>
      <c r="H34" s="404"/>
      <c r="I34" s="404"/>
      <c r="J34" s="404"/>
    </row>
    <row r="35" spans="1:10" s="1" customFormat="1" ht="23.25" customHeight="1" x14ac:dyDescent="0.25">
      <c r="A35" s="404"/>
      <c r="B35" s="404"/>
      <c r="C35" s="404"/>
      <c r="D35" s="404"/>
      <c r="E35" s="404"/>
      <c r="F35" s="404"/>
      <c r="G35" s="404"/>
      <c r="H35" s="404"/>
      <c r="I35" s="404"/>
      <c r="J35" s="404"/>
    </row>
    <row r="36" spans="1:10" x14ac:dyDescent="0.25">
      <c r="A36" s="3" t="s">
        <v>171</v>
      </c>
      <c r="C36" s="75"/>
      <c r="D36" s="75"/>
      <c r="E36" s="75"/>
      <c r="F36" s="75"/>
      <c r="G36" s="75"/>
      <c r="H36" s="75"/>
      <c r="I36" s="75"/>
      <c r="J36" s="75"/>
    </row>
    <row r="37" spans="1:10" s="1" customFormat="1" ht="7.5" customHeight="1" x14ac:dyDescent="0.25">
      <c r="A37"/>
    </row>
    <row r="38" spans="1:10" s="1" customFormat="1" ht="65.25" customHeight="1" x14ac:dyDescent="0.25">
      <c r="A38" s="409" t="s">
        <v>172</v>
      </c>
      <c r="B38" s="409"/>
      <c r="C38" s="409"/>
      <c r="D38" s="409"/>
      <c r="E38" s="409"/>
      <c r="F38" s="409"/>
      <c r="G38" s="409"/>
      <c r="H38" s="409"/>
      <c r="I38" s="409"/>
      <c r="J38" s="409"/>
    </row>
    <row r="39" spans="1:10" s="1" customFormat="1" ht="5.25" customHeight="1" x14ac:dyDescent="0.25">
      <c r="A39" s="407"/>
      <c r="B39" s="407"/>
      <c r="C39" s="407"/>
      <c r="D39" s="407"/>
      <c r="E39" s="407"/>
      <c r="F39" s="407"/>
      <c r="G39" s="407"/>
      <c r="H39" s="407"/>
      <c r="I39" s="407"/>
      <c r="J39" s="35"/>
    </row>
    <row r="40" spans="1:10" s="1" customFormat="1" ht="6" customHeight="1" x14ac:dyDescent="0.25">
      <c r="A40" s="28"/>
      <c r="B40" s="28"/>
      <c r="C40" s="28"/>
      <c r="D40" s="28"/>
      <c r="E40" s="28"/>
      <c r="F40" s="28"/>
      <c r="G40" s="28"/>
      <c r="H40" s="34"/>
      <c r="I40" s="28"/>
      <c r="J40" s="35"/>
    </row>
    <row r="41" spans="1:10" s="1" customFormat="1" x14ac:dyDescent="0.25">
      <c r="A41" s="10" t="s">
        <v>44</v>
      </c>
      <c r="C41" s="25" t="s">
        <v>81</v>
      </c>
      <c r="D41" s="25" t="s">
        <v>110</v>
      </c>
      <c r="E41" s="25" t="s">
        <v>116</v>
      </c>
      <c r="F41" s="25" t="s">
        <v>118</v>
      </c>
      <c r="G41" s="25" t="s">
        <v>119</v>
      </c>
      <c r="H41" s="25" t="s">
        <v>120</v>
      </c>
      <c r="I41" s="25" t="s">
        <v>117</v>
      </c>
      <c r="J41" s="25" t="s">
        <v>121</v>
      </c>
    </row>
    <row r="42" spans="1:10" s="1" customFormat="1" x14ac:dyDescent="0.25">
      <c r="A42" s="1" t="s">
        <v>42</v>
      </c>
      <c r="C42" s="30">
        <v>341</v>
      </c>
      <c r="D42" s="30">
        <v>344.7</v>
      </c>
      <c r="E42" s="30">
        <v>358.3</v>
      </c>
      <c r="F42" s="30">
        <v>375.5</v>
      </c>
      <c r="G42" s="30">
        <v>382.5</v>
      </c>
      <c r="H42" s="30">
        <v>301</v>
      </c>
      <c r="I42" s="30">
        <v>437</v>
      </c>
      <c r="J42" s="30">
        <v>448</v>
      </c>
    </row>
    <row r="43" spans="1:10" s="1" customFormat="1" x14ac:dyDescent="0.25">
      <c r="A43" s="19" t="s">
        <v>69</v>
      </c>
      <c r="C43" s="30"/>
      <c r="D43" s="30"/>
      <c r="E43" s="30"/>
      <c r="F43" s="30"/>
      <c r="G43" s="30"/>
      <c r="H43" s="30"/>
      <c r="I43" s="30"/>
      <c r="J43" s="30"/>
    </row>
    <row r="44" spans="1:10" s="1" customFormat="1" ht="17.25" x14ac:dyDescent="0.25">
      <c r="A44" s="88" t="s">
        <v>244</v>
      </c>
      <c r="C44" s="86">
        <v>63</v>
      </c>
      <c r="D44" s="86">
        <v>69</v>
      </c>
      <c r="E44" s="86">
        <v>70</v>
      </c>
      <c r="F44" s="86">
        <v>69</v>
      </c>
      <c r="G44" s="86">
        <v>80</v>
      </c>
      <c r="H44" s="86">
        <v>71</v>
      </c>
      <c r="I44" s="86">
        <v>70</v>
      </c>
      <c r="J44" s="86">
        <v>67</v>
      </c>
    </row>
    <row r="45" spans="1:10" s="1" customFormat="1" x14ac:dyDescent="0.25">
      <c r="A45" s="88" t="s">
        <v>52</v>
      </c>
      <c r="C45" s="86">
        <v>31</v>
      </c>
      <c r="D45" s="86">
        <v>23.3</v>
      </c>
      <c r="E45" s="86">
        <v>33</v>
      </c>
      <c r="F45" s="86">
        <v>-4.7</v>
      </c>
      <c r="G45" s="86">
        <v>18.499999999999996</v>
      </c>
      <c r="H45" s="86">
        <v>26</v>
      </c>
      <c r="I45" s="86">
        <v>34</v>
      </c>
      <c r="J45" s="86">
        <v>41</v>
      </c>
    </row>
    <row r="46" spans="1:10" s="1" customFormat="1" x14ac:dyDescent="0.25">
      <c r="A46" s="88" t="s">
        <v>16</v>
      </c>
      <c r="C46" s="86">
        <v>5</v>
      </c>
      <c r="D46" s="86">
        <v>5</v>
      </c>
      <c r="E46" s="86">
        <v>6.3</v>
      </c>
      <c r="F46" s="86">
        <v>51.8</v>
      </c>
      <c r="G46" s="86">
        <v>8.8000000000000078</v>
      </c>
      <c r="H46" s="86">
        <v>8</v>
      </c>
      <c r="I46" s="86">
        <v>9</v>
      </c>
      <c r="J46" s="86">
        <v>10</v>
      </c>
    </row>
    <row r="47" spans="1:10" s="1" customFormat="1" x14ac:dyDescent="0.25">
      <c r="A47" s="88" t="s">
        <v>45</v>
      </c>
      <c r="C47" s="32">
        <v>77</v>
      </c>
      <c r="D47" s="32">
        <v>70</v>
      </c>
      <c r="E47" s="32">
        <v>72.7</v>
      </c>
      <c r="F47" s="32">
        <v>72.7</v>
      </c>
      <c r="G47" s="32">
        <v>71.8</v>
      </c>
      <c r="H47" s="32">
        <v>76</v>
      </c>
      <c r="I47" s="32">
        <v>73</v>
      </c>
      <c r="J47" s="32">
        <v>73</v>
      </c>
    </row>
    <row r="48" spans="1:10" s="1" customFormat="1" x14ac:dyDescent="0.25">
      <c r="A48" s="1" t="s">
        <v>46</v>
      </c>
      <c r="C48" s="33">
        <v>165</v>
      </c>
      <c r="D48" s="33">
        <v>177.39999999999998</v>
      </c>
      <c r="E48" s="33">
        <v>176.3</v>
      </c>
      <c r="F48" s="33">
        <v>186.7</v>
      </c>
      <c r="G48" s="33">
        <v>203.39999999999998</v>
      </c>
      <c r="H48" s="33">
        <v>120</v>
      </c>
      <c r="I48" s="33">
        <v>251</v>
      </c>
      <c r="J48" s="33">
        <v>257</v>
      </c>
    </row>
    <row r="49" spans="1:10" s="1" customFormat="1" x14ac:dyDescent="0.25">
      <c r="A49" s="88" t="s">
        <v>256</v>
      </c>
      <c r="C49" s="32">
        <v>2147</v>
      </c>
      <c r="D49" s="32">
        <v>2048</v>
      </c>
      <c r="E49" s="32">
        <v>2302</v>
      </c>
      <c r="F49" s="32">
        <v>2151</v>
      </c>
      <c r="G49" s="32">
        <v>2149</v>
      </c>
      <c r="H49" s="32">
        <v>2275</v>
      </c>
      <c r="I49" s="32">
        <v>2151</v>
      </c>
      <c r="J49" s="32">
        <v>2220</v>
      </c>
    </row>
    <row r="50" spans="1:10" s="1" customFormat="1" ht="15.75" thickBot="1" x14ac:dyDescent="0.3">
      <c r="A50" s="1" t="s">
        <v>214</v>
      </c>
      <c r="C50" s="31">
        <v>74</v>
      </c>
      <c r="D50" s="31">
        <v>86</v>
      </c>
      <c r="E50" s="31">
        <v>77</v>
      </c>
      <c r="F50" s="31">
        <v>101</v>
      </c>
      <c r="G50" s="31">
        <v>87</v>
      </c>
      <c r="H50" s="31">
        <v>86</v>
      </c>
      <c r="I50" s="31">
        <v>85</v>
      </c>
      <c r="J50" s="31">
        <v>79</v>
      </c>
    </row>
    <row r="51" spans="1:10" s="1" customFormat="1" ht="15.75" thickTop="1" x14ac:dyDescent="0.25"/>
    <row r="52" spans="1:10" s="1" customFormat="1" x14ac:dyDescent="0.25"/>
    <row r="53" spans="1:10" s="1" customFormat="1" x14ac:dyDescent="0.25"/>
    <row r="54" spans="1:10" x14ac:dyDescent="0.25">
      <c r="A54" s="19"/>
      <c r="C54" s="232"/>
      <c r="D54" s="232"/>
      <c r="E54" s="232"/>
      <c r="F54" s="232"/>
      <c r="G54" s="232"/>
      <c r="H54" s="232"/>
      <c r="I54" s="232"/>
      <c r="J54" s="232"/>
    </row>
    <row r="55" spans="1:10" x14ac:dyDescent="0.25">
      <c r="C55" s="229"/>
    </row>
  </sheetData>
  <mergeCells count="12">
    <mergeCell ref="A32:J35"/>
    <mergeCell ref="A28:J28"/>
    <mergeCell ref="A39:I39"/>
    <mergeCell ref="A17:J17"/>
    <mergeCell ref="A1:J1"/>
    <mergeCell ref="A2:J2"/>
    <mergeCell ref="A3:J3"/>
    <mergeCell ref="A38:J38"/>
    <mergeCell ref="A7:J7"/>
    <mergeCell ref="A9:J9"/>
    <mergeCell ref="A15:J15"/>
    <mergeCell ref="A13:J13"/>
  </mergeCells>
  <pageMargins left="0.7" right="0.7" top="0.51" bottom="0.46" header="0.3" footer="0.3"/>
  <pageSetup scale="74" fitToHeight="0" orientation="landscape" r:id="rId1"/>
  <rowBreaks count="1" manualBreakCount="1">
    <brk id="2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Publish Consolidated Summary</vt:lpstr>
      <vt:lpstr>Publish Phosphates</vt:lpstr>
      <vt:lpstr>Publish Potash</vt:lpstr>
      <vt:lpstr>Publish Mosaic Fertilizantes</vt:lpstr>
      <vt:lpstr>Publish Corporate</vt:lpstr>
      <vt:lpstr>Notable Items</vt:lpstr>
      <vt:lpstr>Footnotes</vt:lpstr>
      <vt:lpstr>Non-GAAP Financial Measures</vt:lpstr>
      <vt:lpstr>Footnotes!Print_Area</vt:lpstr>
      <vt:lpstr>'Non-GAAP Financial Measures'!Print_Area</vt:lpstr>
      <vt:lpstr>'Notable Items'!Print_Area</vt:lpstr>
      <vt:lpstr>'Publish Consolidated Summary'!Print_Area</vt:lpstr>
      <vt:lpstr>'Publish Corporate'!Print_Area</vt:lpstr>
      <vt:lpstr>'Publish Mosaic Fertilizantes'!Print_Area</vt:lpstr>
      <vt:lpstr>'Publish Phosphates'!Print_Area</vt:lpstr>
      <vt:lpstr>'Publish Potash'!Print_Area</vt:lpstr>
    </vt:vector>
  </TitlesOfParts>
  <Company>Mosaic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Patrick.Sheridan@mosaicco.com</dc:creator>
  <cp:lastModifiedBy>jhanig on MP8CG36H2</cp:lastModifiedBy>
  <cp:lastPrinted>2018-11-01T20:32:13Z</cp:lastPrinted>
  <dcterms:created xsi:type="dcterms:W3CDTF">2011-08-02T15:22:42Z</dcterms:created>
  <dcterms:modified xsi:type="dcterms:W3CDTF">2018-11-05T18:09:50Z</dcterms:modified>
</cp:coreProperties>
</file>