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9126"/>
  <workbookPr defaultThemeVersion="124226"/>
  <mc:AlternateContent xmlns:mc="http://schemas.openxmlformats.org/markup-compatibility/2006">
    <mc:Choice Requires="x15">
      <x15ac:absPath xmlns:x15ac="http://schemas.microsoft.com/office/spreadsheetml/2010/11/ac" url="W:\CorpAcct\Fin_Rptg\2020 Calendar\10Q\Q1\Press Release\"/>
    </mc:Choice>
  </mc:AlternateContent>
  <xr:revisionPtr revIDLastSave="0" documentId="10_ncr:100000_{02084E82-31BB-4F30-8458-FDE46B734DD5}" xr6:coauthVersionLast="31" xr6:coauthVersionMax="31" xr10:uidLastSave="{00000000-0000-0000-0000-000000000000}"/>
  <bookViews>
    <workbookView xWindow="360" yWindow="1650" windowWidth="10520" windowHeight="3120" tabRatio="843" xr2:uid="{00000000-000D-0000-FFFF-FFFF00000000}"/>
  </bookViews>
  <sheets>
    <sheet name="Publish Consolidated Summary" sheetId="1" r:id="rId1"/>
    <sheet name="Publish Phosphates" sheetId="21" r:id="rId2"/>
    <sheet name="Publish Potash" sheetId="22" r:id="rId3"/>
    <sheet name="Publish Mosaic Fertilizantes" sheetId="29" r:id="rId4"/>
    <sheet name="Publish Corporate" sheetId="35" r:id="rId5"/>
    <sheet name="Qtrly Notable Items" sheetId="63" r:id="rId6"/>
    <sheet name="Non-GAAP Financial Measures" sheetId="37" r:id="rId7"/>
    <sheet name="Footnotes" sheetId="28" r:id="rId8"/>
  </sheets>
  <externalReferences>
    <externalReference r:id="rId9"/>
  </externalReferences>
  <definedNames>
    <definedName name="_xlnm.Print_Area" localSheetId="7">Footnotes!$A$1:$U$24</definedName>
    <definedName name="_xlnm.Print_Area" localSheetId="6">'Non-GAAP Financial Measures'!$A$1:$J$39</definedName>
    <definedName name="_xlnm.Print_Area" localSheetId="0">'Publish Consolidated Summary'!$A$1:$M$73</definedName>
    <definedName name="_xlnm.Print_Area" localSheetId="4">'Publish Corporate'!$A$1:$M$38</definedName>
    <definedName name="_xlnm.Print_Area" localSheetId="3">'Publish Mosaic Fertilizantes'!$A$1:$M$68</definedName>
    <definedName name="_xlnm.Print_Area" localSheetId="1">'Publish Phosphates'!$A$1:$M$64</definedName>
    <definedName name="_xlnm.Print_Area" localSheetId="2">'Publish Potash'!$A$1:$M$58</definedName>
    <definedName name="_xlnm.Print_Area" localSheetId="5">'Qtrly Notable Items'!$A$1:$I$133</definedName>
  </definedNames>
  <calcPr calcId="179017"/>
</workbook>
</file>

<file path=xl/calcChain.xml><?xml version="1.0" encoding="utf-8"?>
<calcChain xmlns="http://schemas.openxmlformats.org/spreadsheetml/2006/main">
  <c r="I20" i="63" l="1"/>
  <c r="E20" i="63"/>
  <c r="E45" i="63"/>
  <c r="G20" i="63" l="1"/>
  <c r="G45" i="63"/>
  <c r="I45" i="63"/>
</calcChain>
</file>

<file path=xl/sharedStrings.xml><?xml version="1.0" encoding="utf-8"?>
<sst xmlns="http://schemas.openxmlformats.org/spreadsheetml/2006/main" count="665" uniqueCount="273">
  <si>
    <t>Cash dividends paid</t>
  </si>
  <si>
    <t>Potash</t>
  </si>
  <si>
    <t>Effect of exchange rate changes on cash</t>
  </si>
  <si>
    <t>Operating Data</t>
  </si>
  <si>
    <t>Segment income statement</t>
  </si>
  <si>
    <t>Cash &amp; cash equivalents</t>
  </si>
  <si>
    <t>Phosphates</t>
  </si>
  <si>
    <t>Non-Agricultural</t>
  </si>
  <si>
    <t>Operating Earnings</t>
  </si>
  <si>
    <t>Cost of Goods Sold</t>
  </si>
  <si>
    <t>Production Volume</t>
  </si>
  <si>
    <t xml:space="preserve">(c) </t>
  </si>
  <si>
    <t xml:space="preserve">(b) </t>
  </si>
  <si>
    <t xml:space="preserve">Includes crop nutrient dry concentrates and animal feed ingredients.  </t>
  </si>
  <si>
    <t>Includes elimination of intersegment sales.</t>
  </si>
  <si>
    <t xml:space="preserve">(d) </t>
  </si>
  <si>
    <t>Footnotes</t>
  </si>
  <si>
    <t>Royalties</t>
  </si>
  <si>
    <t xml:space="preserve">Total Net Sales  </t>
  </si>
  <si>
    <t>Net Sales</t>
  </si>
  <si>
    <t>Gross Margin</t>
  </si>
  <si>
    <t>SG&amp;A</t>
  </si>
  <si>
    <r>
      <t>Consolidated data</t>
    </r>
    <r>
      <rPr>
        <i/>
        <sz val="11"/>
        <color theme="1"/>
        <rFont val="Calibri"/>
        <family val="2"/>
        <scheme val="minor"/>
      </rPr>
      <t xml:space="preserve"> (in millions, except per share)</t>
    </r>
  </si>
  <si>
    <r>
      <t>Net Sales and Gross Margin</t>
    </r>
    <r>
      <rPr>
        <i/>
        <sz val="11"/>
        <color theme="1"/>
        <rFont val="Calibri"/>
        <family val="2"/>
        <scheme val="minor"/>
      </rPr>
      <t xml:space="preserve"> (in millions, except per tonne)</t>
    </r>
  </si>
  <si>
    <t>Operating Rate</t>
  </si>
  <si>
    <t>The Mosaic Company</t>
  </si>
  <si>
    <t>The Mosaic Company - Potash Segment</t>
  </si>
  <si>
    <t>The Mosaic Company - Phosphates Segment</t>
  </si>
  <si>
    <t>Selected Calendar Quarter Financial Information</t>
  </si>
  <si>
    <t>(Unaudited)</t>
  </si>
  <si>
    <t xml:space="preserve">Amounts are representative of our average ammonia costs in cost of goods sold. </t>
  </si>
  <si>
    <r>
      <t>Sales volumes</t>
    </r>
    <r>
      <rPr>
        <sz val="11"/>
        <color theme="1"/>
        <rFont val="Calibri"/>
        <family val="2"/>
        <scheme val="minor"/>
      </rPr>
      <t xml:space="preserve"> </t>
    </r>
    <r>
      <rPr>
        <i/>
        <sz val="11"/>
        <color theme="1"/>
        <rFont val="Calibri"/>
        <family val="2"/>
        <scheme val="minor"/>
      </rPr>
      <t>('000 tonnes)</t>
    </r>
  </si>
  <si>
    <r>
      <t>Production Volumes</t>
    </r>
    <r>
      <rPr>
        <i/>
        <sz val="11"/>
        <color theme="1"/>
        <rFont val="Calibri"/>
        <family val="2"/>
        <scheme val="minor"/>
      </rPr>
      <t xml:space="preserve"> ('000 tonnes)</t>
    </r>
  </si>
  <si>
    <r>
      <t>Production Volumes</t>
    </r>
    <r>
      <rPr>
        <sz val="11"/>
        <color theme="1"/>
        <rFont val="Calibri"/>
        <family val="2"/>
        <scheme val="minor"/>
      </rPr>
      <t xml:space="preserve"> </t>
    </r>
    <r>
      <rPr>
        <i/>
        <sz val="11"/>
        <color theme="1"/>
        <rFont val="Calibri"/>
        <family val="2"/>
        <scheme val="minor"/>
      </rPr>
      <t>('000 tonnes)</t>
    </r>
  </si>
  <si>
    <t xml:space="preserve">Blended rock </t>
  </si>
  <si>
    <t>DAP/MAP from Mosaic</t>
  </si>
  <si>
    <t>MicroEssentials® from Mosaic</t>
  </si>
  <si>
    <t>Potash from Mosaic/Canpotex</t>
  </si>
  <si>
    <t>The Mosaic Company - Corporate and Other Segment</t>
  </si>
  <si>
    <r>
      <t>Net Sales and Gross Margin</t>
    </r>
    <r>
      <rPr>
        <i/>
        <sz val="11"/>
        <color theme="1"/>
        <rFont val="Calibri"/>
        <family val="2"/>
        <scheme val="minor"/>
      </rPr>
      <t xml:space="preserve"> (in millions)</t>
    </r>
  </si>
  <si>
    <r>
      <t xml:space="preserve">Purchases </t>
    </r>
    <r>
      <rPr>
        <i/>
        <sz val="11"/>
        <color theme="1"/>
        <rFont val="Calibri"/>
        <family val="2"/>
        <scheme val="minor"/>
      </rPr>
      <t>('000 tonnes)</t>
    </r>
  </si>
  <si>
    <t xml:space="preserve">The Mosaic Company </t>
  </si>
  <si>
    <r>
      <t xml:space="preserve">Realized costs </t>
    </r>
    <r>
      <rPr>
        <i/>
        <sz val="11"/>
        <color theme="1"/>
        <rFont val="Calibri"/>
        <family val="2"/>
        <scheme val="minor"/>
      </rPr>
      <t>($/tonne)</t>
    </r>
  </si>
  <si>
    <t>(in millions)</t>
  </si>
  <si>
    <t xml:space="preserve">(a) </t>
  </si>
  <si>
    <t xml:space="preserve">(j) </t>
  </si>
  <si>
    <t>Short-term debt</t>
  </si>
  <si>
    <t>Elimination of profit in inventory income (loss) included in COGS</t>
  </si>
  <si>
    <t>Unrealized gain (loss) on derivatives included in COGS</t>
  </si>
  <si>
    <t>Canadian resource taxes</t>
  </si>
  <si>
    <t xml:space="preserve">(k) </t>
  </si>
  <si>
    <t>Description</t>
  </si>
  <si>
    <t>Foreign currency transaction gain (loss)</t>
  </si>
  <si>
    <t>Discrete tax items</t>
  </si>
  <si>
    <t>Segment</t>
  </si>
  <si>
    <t>Line Item</t>
  </si>
  <si>
    <t>Consolidated</t>
  </si>
  <si>
    <t>Cost of goods sold</t>
  </si>
  <si>
    <t>Other operating income (expense)</t>
  </si>
  <si>
    <t xml:space="preserve">Foreign currency transaction gain (loss) </t>
  </si>
  <si>
    <t xml:space="preserve">Unrealized gain (loss) on derivatives </t>
  </si>
  <si>
    <t>Total Notable Items</t>
  </si>
  <si>
    <t>Notable Items</t>
  </si>
  <si>
    <t>Amount
(in millions)</t>
  </si>
  <si>
    <t>Plus:  Depreciation, Depletion and Amortization</t>
  </si>
  <si>
    <t>The non-GAAP financial measures we present should not be considered as substitutes for, or superior to, measures of financial performance prepared in accordance with GAAP.  In addition, because these non-GAAP measures, as presented, are not determined in accordance with GAAP, they are thus susceptible to varying interpretations and calculations and may not be comparable to other similarly titled measures of other companies.</t>
  </si>
  <si>
    <t>Asset write-off</t>
  </si>
  <si>
    <t>Diluted net earnings (loss) per share</t>
  </si>
  <si>
    <t>Consolidated Net Income (Loss)</t>
  </si>
  <si>
    <t>Adjusted Diluted Net Earnings Per Share</t>
  </si>
  <si>
    <t>Gross Margin (Loss)</t>
  </si>
  <si>
    <t>Adjusted diluted net earnings per share is defined as diluted net earnings per share, excluding the impact of notable items.  Notable items impact on diluted net earnings per share is calculated as notable item amount plus income tax effect, based on expected annual effective tax rate, divided by diluted weighted average shares.  Management believes that adjusted diluted net earnings per share provides securities analysts, investors and others, in addition to management, with useful supplemental information regarding our performance by excluding certain items that may not be indicative of or are unrelated to our core operating results. Management utilizes adjusted diluted net earnings per share in analyzing and assessing Mosaic’s overall performance, for financial and operating decision-making, and to forecast and plan for the future periods. Adjusted diluted net earnings per share also assists our management in comparing our and our competitors' operating results. Reconciliations of adjusted diluted net earnings per share to diluted net earnings per share for the periods presented are provided under “Consolidated Data” on the first page of this Selected Calendar Quarter Financial Information.</t>
  </si>
  <si>
    <t>Diluted weighted average # of shares outstanding</t>
  </si>
  <si>
    <t xml:space="preserve">(g) </t>
  </si>
  <si>
    <t>Less:  Consolidated Interest Expense, Net</t>
  </si>
  <si>
    <t>Plus:  Consolidated Depreciation, Depletion &amp; Amortization</t>
  </si>
  <si>
    <t>Plus:  Foreign Exchange Gain (Loss)</t>
  </si>
  <si>
    <t>Plus:  Other Income (Expense)</t>
  </si>
  <si>
    <t>Operating Earnings (Loss)</t>
  </si>
  <si>
    <t>Less:  Earnings from Consolidated Noncontrolling Interests</t>
  </si>
  <si>
    <t>Realized loss on RCRA Trust securities</t>
  </si>
  <si>
    <t>ARO adjustment</t>
  </si>
  <si>
    <t>Plus:  Consolidated Provision for (Benefit from) Income Taxes</t>
  </si>
  <si>
    <r>
      <t>Notable items impact on earnings per share</t>
    </r>
    <r>
      <rPr>
        <vertAlign val="superscript"/>
        <sz val="12"/>
        <color theme="1"/>
        <rFont val="Calibri"/>
        <family val="2"/>
        <scheme val="minor"/>
      </rPr>
      <t>(a)</t>
    </r>
  </si>
  <si>
    <r>
      <t>Adjusted diluted net earnings per share</t>
    </r>
    <r>
      <rPr>
        <vertAlign val="superscript"/>
        <sz val="11"/>
        <color theme="1"/>
        <rFont val="Calibri"/>
        <family val="2"/>
        <scheme val="minor"/>
      </rPr>
      <t>(a)</t>
    </r>
  </si>
  <si>
    <t>Corporate and Other</t>
  </si>
  <si>
    <t>(Provision for) benefit from income taxes</t>
  </si>
  <si>
    <t>Q2 2018</t>
  </si>
  <si>
    <t>Q3 2018</t>
  </si>
  <si>
    <t>Q4 2018</t>
  </si>
  <si>
    <t>Equity in net earnings (loss) of nonconsolidated companies</t>
  </si>
  <si>
    <t>Other operating (income) expense</t>
  </si>
  <si>
    <t>Gross margin as a percent of sales</t>
  </si>
  <si>
    <t>Average BRL / USD</t>
  </si>
  <si>
    <t>Capital expenditures</t>
  </si>
  <si>
    <t>Supplemental Cost Information</t>
  </si>
  <si>
    <t>Average CAD / USD</t>
  </si>
  <si>
    <t>Gross margin as percent of sales</t>
  </si>
  <si>
    <t>Gross Margin Rate</t>
  </si>
  <si>
    <t>Consolidated foreign currency gain/(loss)</t>
  </si>
  <si>
    <t>Operating earnings</t>
  </si>
  <si>
    <t>Interest expense, net</t>
  </si>
  <si>
    <t>Earnings from consolidated companies before income taxes</t>
  </si>
  <si>
    <t>After tax Notable items included in earnings</t>
  </si>
  <si>
    <t>Net change in cash and cash equivalents</t>
  </si>
  <si>
    <t>Net debt</t>
  </si>
  <si>
    <t>Total net sales</t>
  </si>
  <si>
    <t>Cash paid for interest (net of amount capitalized)</t>
  </si>
  <si>
    <t>Cash paid for income taxes (net of refunds)</t>
  </si>
  <si>
    <t>Long-term debt (including current portion)</t>
  </si>
  <si>
    <t>MOP cash costs of brine management / production tonne</t>
  </si>
  <si>
    <t>Mosaic Fertilizantes</t>
  </si>
  <si>
    <t>Discrete Tax benefit (expense)</t>
  </si>
  <si>
    <t>Net cash (used in) provided by financing activities</t>
  </si>
  <si>
    <t>Net cash used in investing activities</t>
  </si>
  <si>
    <t>Effective Tax Rate (including discrete tax)</t>
  </si>
  <si>
    <t>Non-GAAP Financial Measures</t>
  </si>
  <si>
    <r>
      <t xml:space="preserve">Freight included in finished goods </t>
    </r>
    <r>
      <rPr>
        <i/>
        <sz val="11"/>
        <color theme="1"/>
        <rFont val="Calibri"/>
        <family val="2"/>
        <scheme val="minor"/>
      </rPr>
      <t>(in millions)</t>
    </r>
  </si>
  <si>
    <t>Phosphate produced in Brazil</t>
  </si>
  <si>
    <t>Potash produced in Brazil</t>
  </si>
  <si>
    <t>Plus:  Equity in net earnings (loss) of nonconsolidated companies</t>
  </si>
  <si>
    <t>Gross Margin $ / tonne of finished product</t>
  </si>
  <si>
    <t>(q)</t>
  </si>
  <si>
    <t>Integration costs</t>
  </si>
  <si>
    <t>Costs to capture synergies</t>
  </si>
  <si>
    <t>Other non-operating income (expense)</t>
  </si>
  <si>
    <t>Notable Items Included in Gross Margin</t>
  </si>
  <si>
    <t>Adjusted Gross Margin $ / tonne of finished product</t>
  </si>
  <si>
    <t>Less:  Earnings (loss) from Consolidated Noncontrolling Interests</t>
  </si>
  <si>
    <t>Total Finished Product</t>
  </si>
  <si>
    <t>Less:  Earnings (Loss) from Consolidated Noncontrolling Interests</t>
  </si>
  <si>
    <t>Finished product sales volumes include intersegment sales.</t>
  </si>
  <si>
    <t>Refinement of inventory costing</t>
  </si>
  <si>
    <t>Less: Net earnings (loss) attributable to noncontrolling interests</t>
  </si>
  <si>
    <r>
      <t xml:space="preserve">Segment Contributions </t>
    </r>
    <r>
      <rPr>
        <i/>
        <sz val="11"/>
        <color theme="1"/>
        <rFont val="Calibri"/>
        <family val="2"/>
        <scheme val="minor"/>
      </rPr>
      <t>(in millions)</t>
    </r>
  </si>
  <si>
    <r>
      <t xml:space="preserve">Total finished product tonnes sold </t>
    </r>
    <r>
      <rPr>
        <i/>
        <sz val="11"/>
        <color theme="1"/>
        <rFont val="Calibri"/>
        <family val="2"/>
        <scheme val="minor"/>
      </rPr>
      <t>('000 tonnes)</t>
    </r>
  </si>
  <si>
    <t>DAP/MAP</t>
  </si>
  <si>
    <t>MOP</t>
  </si>
  <si>
    <t>Tax impact is based on our expected annual effective tax rate.</t>
  </si>
  <si>
    <t>Average price of all finished products sold by Potash, Phosphates, Mosaic Fertilizantes and India/China.</t>
  </si>
  <si>
    <t>Includes inbound freight, outbound freight and warehousing costs on K-Mag, animal feed and domestic MOP sales.</t>
  </si>
  <si>
    <t>Includes MicroEssentials and animal feed finished specialty products.</t>
  </si>
  <si>
    <t>Amounts are representative of our average sulfur costs in cost of goods sold.</t>
  </si>
  <si>
    <t>Starting in Q1 2018, Plant City was excluded from operational capacity.</t>
  </si>
  <si>
    <t>Sales tax refund</t>
  </si>
  <si>
    <t>Crop Nutrients North America</t>
  </si>
  <si>
    <t>Crop Nutrients International</t>
  </si>
  <si>
    <t>Plus:  Other Income</t>
  </si>
  <si>
    <t>Capital Expenditures</t>
  </si>
  <si>
    <t>Notable items impact on Earnings Per Share is calculated as notable item amount plus income tax effect, based on expected annual effective tax rate, divided by diluted weighted average shares.  Adjusted Diluted Net Earnings per Share is defined as diluted net earnings (loss) per share excluding the impact of notable items.  See "Non-GAAP Reconciliations".</t>
  </si>
  <si>
    <t xml:space="preserve">(f) </t>
  </si>
  <si>
    <t>(p)</t>
  </si>
  <si>
    <t xml:space="preserve">(e) </t>
  </si>
  <si>
    <t>Includes phosphate and potash crop nutrients and animal feed ingredients.</t>
  </si>
  <si>
    <t>Earnout obligation</t>
  </si>
  <si>
    <t>Includes K-Mag, Aspire and animal feed finished specialty products.</t>
  </si>
  <si>
    <t>Includes MicroEssentials, K-Mag, Aspire and animal feed finished specialty products as a percentage of Phosphate and Potash segment sales tonnes.</t>
  </si>
  <si>
    <t>Depreciation, Depletion and Amortization</t>
  </si>
  <si>
    <t>Share-Based Compensation Expense</t>
  </si>
  <si>
    <t>Accretion Expense</t>
  </si>
  <si>
    <t>Plus:  Accretion Expense</t>
  </si>
  <si>
    <t>Plus:  Share-Based Compensation Expense</t>
  </si>
  <si>
    <t>Plus:  Notable Items</t>
  </si>
  <si>
    <t>Provision for (benefit from) income taxes</t>
  </si>
  <si>
    <t>Net earnings (loss) attributable to Mosaic</t>
  </si>
  <si>
    <r>
      <t>Adjusted EBITDA</t>
    </r>
    <r>
      <rPr>
        <b/>
        <vertAlign val="superscript"/>
        <sz val="11"/>
        <color theme="1"/>
        <rFont val="Calibri"/>
        <family val="2"/>
        <scheme val="minor"/>
      </rPr>
      <t>(b)</t>
    </r>
  </si>
  <si>
    <t>Net cash provided by (used in) operating activities</t>
  </si>
  <si>
    <r>
      <t>Corporate and Other</t>
    </r>
    <r>
      <rPr>
        <vertAlign val="superscript"/>
        <sz val="11"/>
        <color theme="1"/>
        <rFont val="Calibri"/>
        <family val="2"/>
        <scheme val="minor"/>
      </rPr>
      <t>(c)</t>
    </r>
  </si>
  <si>
    <r>
      <t>Phosphates</t>
    </r>
    <r>
      <rPr>
        <vertAlign val="superscript"/>
        <sz val="11"/>
        <color theme="1"/>
        <rFont val="Calibri"/>
        <family val="2"/>
        <scheme val="minor"/>
      </rPr>
      <t>(d)</t>
    </r>
  </si>
  <si>
    <r>
      <t>Potash</t>
    </r>
    <r>
      <rPr>
        <vertAlign val="superscript"/>
        <sz val="11"/>
        <color theme="1"/>
        <rFont val="Calibri"/>
        <family val="2"/>
        <scheme val="minor"/>
      </rPr>
      <t>(d)</t>
    </r>
  </si>
  <si>
    <r>
      <t>Percent specialty</t>
    </r>
    <r>
      <rPr>
        <vertAlign val="superscript"/>
        <sz val="11"/>
        <color theme="1"/>
        <rFont val="Calibri"/>
        <family val="2"/>
        <scheme val="minor"/>
      </rPr>
      <t>(e)</t>
    </r>
  </si>
  <si>
    <t>Adjusted Gross Margin</t>
  </si>
  <si>
    <r>
      <t>Adjusted Gross Margin</t>
    </r>
    <r>
      <rPr>
        <b/>
        <vertAlign val="superscript"/>
        <sz val="11"/>
        <color theme="1"/>
        <rFont val="Calibri"/>
        <family val="2"/>
        <scheme val="minor"/>
      </rPr>
      <t>(b)</t>
    </r>
  </si>
  <si>
    <r>
      <t>Sales volumes</t>
    </r>
    <r>
      <rPr>
        <sz val="11"/>
        <color theme="1"/>
        <rFont val="Calibri"/>
        <family val="2"/>
        <scheme val="minor"/>
      </rPr>
      <t xml:space="preserve"> </t>
    </r>
    <r>
      <rPr>
        <i/>
        <sz val="11"/>
        <color theme="1"/>
        <rFont val="Calibri"/>
        <family val="2"/>
        <scheme val="minor"/>
      </rPr>
      <t>('000 tonnes)</t>
    </r>
    <r>
      <rPr>
        <i/>
        <vertAlign val="superscript"/>
        <sz val="11"/>
        <color theme="1"/>
        <rFont val="Calibri"/>
        <family val="2"/>
        <scheme val="minor"/>
      </rPr>
      <t>(d)</t>
    </r>
  </si>
  <si>
    <r>
      <t>Specialty</t>
    </r>
    <r>
      <rPr>
        <vertAlign val="superscript"/>
        <sz val="11"/>
        <color theme="1"/>
        <rFont val="Calibri"/>
        <family val="2"/>
        <scheme val="minor"/>
      </rPr>
      <t>(f)</t>
    </r>
  </si>
  <si>
    <r>
      <t>Total Finished Product</t>
    </r>
    <r>
      <rPr>
        <b/>
        <vertAlign val="superscript"/>
        <sz val="11"/>
        <color theme="1"/>
        <rFont val="Calibri"/>
        <family val="2"/>
        <scheme val="minor"/>
      </rPr>
      <t>(d)</t>
    </r>
  </si>
  <si>
    <r>
      <t>Average finished product selling price (destination)</t>
    </r>
    <r>
      <rPr>
        <vertAlign val="superscript"/>
        <sz val="11"/>
        <color theme="1"/>
        <rFont val="Calibri"/>
        <family val="2"/>
        <scheme val="minor"/>
      </rPr>
      <t xml:space="preserve">(g) </t>
    </r>
  </si>
  <si>
    <r>
      <t>Total tonnes produced</t>
    </r>
    <r>
      <rPr>
        <vertAlign val="superscript"/>
        <sz val="11"/>
        <color theme="1"/>
        <rFont val="Calibri"/>
        <family val="2"/>
        <scheme val="minor"/>
      </rPr>
      <t>(h)</t>
    </r>
  </si>
  <si>
    <r>
      <t>Operating Rate</t>
    </r>
    <r>
      <rPr>
        <vertAlign val="superscript"/>
        <sz val="11"/>
        <color theme="1"/>
        <rFont val="Calibri"/>
        <family val="2"/>
        <scheme val="minor"/>
      </rPr>
      <t>(i)</t>
    </r>
  </si>
  <si>
    <r>
      <t>Ammonia (tonne)</t>
    </r>
    <r>
      <rPr>
        <vertAlign val="superscript"/>
        <sz val="11"/>
        <color theme="1"/>
        <rFont val="Calibri"/>
        <family val="2"/>
        <scheme val="minor"/>
      </rPr>
      <t>(j)</t>
    </r>
  </si>
  <si>
    <r>
      <t>Sulfur (long ton)</t>
    </r>
    <r>
      <rPr>
        <vertAlign val="superscript"/>
        <sz val="11"/>
        <color theme="1"/>
        <rFont val="Calibri"/>
        <family val="2"/>
        <scheme val="minor"/>
      </rPr>
      <t>(k)</t>
    </r>
  </si>
  <si>
    <r>
      <t>Average finished product selling price (destination)</t>
    </r>
    <r>
      <rPr>
        <vertAlign val="superscript"/>
        <sz val="11"/>
        <color theme="1"/>
        <rFont val="Calibri"/>
        <family val="2"/>
        <scheme val="minor"/>
      </rPr>
      <t>(g)</t>
    </r>
  </si>
  <si>
    <r>
      <t>Average finished product selling price (destination)</t>
    </r>
    <r>
      <rPr>
        <vertAlign val="superscript"/>
        <sz val="11"/>
        <rFont val="Calibri"/>
        <family val="2"/>
        <scheme val="minor"/>
      </rPr>
      <t>(g)</t>
    </r>
  </si>
  <si>
    <t>See definition of Adjusted EBITDA and Adjusted Gross Margin under "Non-GAAP Reconciliations".</t>
  </si>
  <si>
    <t xml:space="preserve">(h) </t>
  </si>
  <si>
    <t>(i)</t>
  </si>
  <si>
    <t xml:space="preserve">(m) </t>
  </si>
  <si>
    <t>(n)</t>
  </si>
  <si>
    <t>(r)</t>
  </si>
  <si>
    <r>
      <t>In addition to financial measures prepared in accordance with U.S. generally accepted accounting principles (“GAAP”), Mosaic has presented in this Selected Calendar Quarter Financial Information certain non-GAAP financial measures, or measures calculated based on non-GAAP financial measures, including: Adjusted Diluted Net Earnings Per Shar</t>
    </r>
    <r>
      <rPr>
        <sz val="11"/>
        <rFont val="Calibri"/>
        <family val="2"/>
        <scheme val="minor"/>
      </rPr>
      <t>e, Consolidated Adjusted EBITDA, Segment Adjusted EBITDA, and Adjusted Gross Margin.  Generally, a non-GAAP financial measure is a supplemental numerical measure of a company's performance, financial position or cash flows that either excludes or includes amounts that are not normally excluded or included in the most directly comparable measure calculated and p</t>
    </r>
    <r>
      <rPr>
        <sz val="11"/>
        <color theme="1"/>
        <rFont val="Calibri"/>
        <family val="2"/>
        <scheme val="minor"/>
      </rPr>
      <t xml:space="preserve">resented in accordance with GAAP.  Each of the non-GAAP financial measures we present is determined as described below.  </t>
    </r>
  </si>
  <si>
    <t>Consolidated Adjusted EBITDA</t>
  </si>
  <si>
    <t>Segment Adjusted EBITDA</t>
  </si>
  <si>
    <t>Adjusted EBITDA presented at the segment level is defined as the related segment's operating earnings (loss) plus depreciation, depletion and amortization plus asset retirement obligation accretion plus foreign exchange gain (loss) plus other income (expense) plus equity earnings (loss) less equity earnings (loss) from noncontrolling interests.  Adjusted EBITDA is also adjusted for notable items that management excludes in analyzing our performance.  We provide these non-GAAP financial measures because we believe they are relevant and useful to securities analysts, investors and others because they are part of our internal management reporting and planning process, and our management uses these measures to evaluate the operational performance and valuation of our segments.  Management also uses these measures as a method of comparing segment, performance with that of its competitors.  Segment Adjusted EBITDA should not be considered as alternatives to, or more meaningful than, segment Operating Earnings (Loss) and segment Operating Earnings (Loss)/sales tonne, respectively, as measures of operating performance.  Management believes Operating Earnings (Loss) and segment Operating Earnings (Loss)/sales tonne, respectively, are the most directly comparable GAAP measures because we do not allocate taxes on a segment basis.  Reconciliations of Segment Adjusted EBITDA to segment Operating Earnings (Loss) and segment Operating (Loss) Earnings/sales tonne, respectively, are provided as part of each segment's Selected Calendar Quarter Financial Information.</t>
  </si>
  <si>
    <t>Adjusted gross margin is defined as gross margin excluding the impact of notable items. Management believes the adjusted measures provides security analysts, investors, management &amp; others with useful supplemental information regarding our performance by excluding certain items that may not be indicative of, or are unrelated to, our core operating results. Management utilizes adjusted gross margin in analyzing and assessing Mosaic's overall performance for financial and operating decision-making and to forecast and plan for future periods.</t>
  </si>
  <si>
    <t>Earnings (loss) from consolidated companies</t>
  </si>
  <si>
    <t xml:space="preserve">Consolidated Adjusted EBITDA is defined as consolidated Net Income (Loss) before net interest expense, depreciation, depletion and amortization, asset retirement obligation accretion, share-based compensation expense and provision for/(benefit from) income taxes.  Consolidated Adjusted EBITDA is also adjusted for notable items that management excludes in analyzing our performance.  Consolidated Adjusted EBITDA is a non-GAAP financial measure that we provide to assist securities analysts, investors, lenders and others in their comparisons of operational performance, valuation and debt capacity across companies with differing capital, tax and legal structures.  Consolidated Adjusted EBITDA should not be considered as an alternative to, or more meaningful than, consolidated Net Income (Loss) as a measure of operating performance.  A reconciliation of Consolidated Net Income (Loss) to Consolidated Adjusted EBITDA is provided below. </t>
  </si>
  <si>
    <t>Q1 2019</t>
  </si>
  <si>
    <t>Q2 2019</t>
  </si>
  <si>
    <t>Q3 2019</t>
  </si>
  <si>
    <t>Q4 2019</t>
  </si>
  <si>
    <t>Q1 2020</t>
  </si>
  <si>
    <t>Phosphate cash conversion costs in BRL, production / tonne</t>
  </si>
  <si>
    <t>Potash cash conversion costs in BRL, production / tonne</t>
  </si>
  <si>
    <t>Mined rock costs in BRL, cash produced / tonne</t>
  </si>
  <si>
    <t>U.S. mined rock costs, cash produced / tonne</t>
  </si>
  <si>
    <t>Phosphate cash conversion costs, production / tonne</t>
  </si>
  <si>
    <t>Louisiana gypstack costs</t>
  </si>
  <si>
    <t>Earn-out obligation</t>
  </si>
  <si>
    <t>MOP production cash costs including brine and excluding Canadian resource tax are reflective of actual costs during the period.  These costs are captured in inventory and are not necessarily reflective of costs included in costs of goods sold for the period.</t>
  </si>
  <si>
    <t>Miski Mayo flood insurance proceeds</t>
  </si>
  <si>
    <t>Idle/Turnaround costs (excluding notable items)</t>
  </si>
  <si>
    <t>(s)</t>
  </si>
  <si>
    <t>Includes sales volumes of phosphate and potash nutrients purchased from other Mosaic segments and Canpotex.</t>
  </si>
  <si>
    <t>EPS Impact
(per basic share)</t>
  </si>
  <si>
    <t>EPS Impact
(per diluted share)</t>
  </si>
  <si>
    <t>Plant City closure costs</t>
  </si>
  <si>
    <t>Consolidated operating earnings (loss)</t>
  </si>
  <si>
    <t>Note: The tax effect of Plant City closure costs includes an income tax component of 22.9%, which is calculated at the rate specific to those earnings.</t>
  </si>
  <si>
    <t>Realized gain on RCRA Trust Securities</t>
  </si>
  <si>
    <t>Accelerated depreciation</t>
  </si>
  <si>
    <t>(l)</t>
  </si>
  <si>
    <t>(o)</t>
  </si>
  <si>
    <r>
      <t>Specialty</t>
    </r>
    <r>
      <rPr>
        <vertAlign val="superscript"/>
        <sz val="11"/>
        <color theme="1"/>
        <rFont val="Calibri"/>
        <family val="2"/>
        <scheme val="minor"/>
      </rPr>
      <t>(m)</t>
    </r>
  </si>
  <si>
    <r>
      <t>Freight</t>
    </r>
    <r>
      <rPr>
        <vertAlign val="superscript"/>
        <sz val="11"/>
        <color theme="1"/>
        <rFont val="Calibri"/>
        <family val="2"/>
        <scheme val="minor"/>
      </rPr>
      <t>(l)</t>
    </r>
  </si>
  <si>
    <r>
      <t>MOP cash costs of production including brine / production tonne</t>
    </r>
    <r>
      <rPr>
        <vertAlign val="superscript"/>
        <sz val="11"/>
        <color theme="1"/>
        <rFont val="Calibri"/>
        <family val="2"/>
        <scheme val="minor"/>
      </rPr>
      <t>(n)</t>
    </r>
  </si>
  <si>
    <r>
      <t>Purchased nutrients for distribution</t>
    </r>
    <r>
      <rPr>
        <vertAlign val="superscript"/>
        <sz val="11"/>
        <color theme="1"/>
        <rFont val="Calibri"/>
        <family val="2"/>
        <scheme val="minor"/>
      </rPr>
      <t>(q)</t>
    </r>
  </si>
  <si>
    <r>
      <t>Other operating (income) expense</t>
    </r>
    <r>
      <rPr>
        <vertAlign val="superscript"/>
        <sz val="11"/>
        <color theme="1"/>
        <rFont val="Calibri"/>
        <family val="2"/>
        <scheme val="minor"/>
      </rPr>
      <t>(r)</t>
    </r>
  </si>
  <si>
    <r>
      <t>Brine inflow expenses</t>
    </r>
    <r>
      <rPr>
        <vertAlign val="superscript"/>
        <sz val="11"/>
        <color theme="1"/>
        <rFont val="Calibri"/>
        <family val="2"/>
        <scheme val="minor"/>
      </rPr>
      <t>(s)</t>
    </r>
  </si>
  <si>
    <t>Goodwill impairment</t>
  </si>
  <si>
    <t xml:space="preserve">Inventory lower of cost or market </t>
  </si>
  <si>
    <t>Legal contingencies</t>
  </si>
  <si>
    <t>Colonsay write-off</t>
  </si>
  <si>
    <t>Restructuring and other (expense)</t>
  </si>
  <si>
    <t>MAP</t>
  </si>
  <si>
    <t>TSP</t>
  </si>
  <si>
    <t>SSP</t>
  </si>
  <si>
    <t>DCP</t>
  </si>
  <si>
    <t>Phosphate operating rate</t>
  </si>
  <si>
    <t>Potash operating rate</t>
  </si>
  <si>
    <t>NPK</t>
  </si>
  <si>
    <r>
      <t>Realized Costs (</t>
    </r>
    <r>
      <rPr>
        <i/>
        <sz val="11"/>
        <color theme="1"/>
        <rFont val="Calibri"/>
        <family val="2"/>
        <scheme val="minor"/>
      </rPr>
      <t>$/tonne</t>
    </r>
    <r>
      <rPr>
        <sz val="11"/>
        <color theme="1"/>
        <rFont val="Calibri"/>
        <family val="2"/>
        <scheme val="minor"/>
      </rPr>
      <t>)</t>
    </r>
  </si>
  <si>
    <t>Ammonia/tonne</t>
  </si>
  <si>
    <t>Sulfur (long ton)</t>
  </si>
  <si>
    <t>Blended rock</t>
  </si>
  <si>
    <t>Ammonia used in production (tonnes)</t>
  </si>
  <si>
    <t>% manufactured ammonia used in production</t>
  </si>
  <si>
    <t xml:space="preserve">Sulfur used in production </t>
  </si>
  <si>
    <t>% prilled sulfur used in production</t>
  </si>
  <si>
    <t>Total phosphate tonnes produced</t>
  </si>
  <si>
    <t>Raw Materials</t>
  </si>
  <si>
    <t>MWSPC equity earnings (loss)</t>
  </si>
  <si>
    <t>MWSPC total sales tonnes (DAP/MAP/NPK)</t>
  </si>
  <si>
    <t>Brazil MAP price (Brazil production delivered price to third party)</t>
  </si>
  <si>
    <t>The Mosaic Company - Mosaic Fertilizantes Segment</t>
  </si>
  <si>
    <r>
      <t>Other operating (income) expense</t>
    </r>
    <r>
      <rPr>
        <vertAlign val="superscript"/>
        <sz val="11"/>
        <color theme="1"/>
        <rFont val="Calibri"/>
        <family val="2"/>
        <scheme val="minor"/>
      </rPr>
      <t>(p)</t>
    </r>
  </si>
  <si>
    <r>
      <t>Other operating (income) expense</t>
    </r>
    <r>
      <rPr>
        <vertAlign val="superscript"/>
        <sz val="11"/>
        <color theme="1"/>
        <rFont val="Calibri"/>
        <family val="2"/>
        <scheme val="minor"/>
      </rPr>
      <t>(p) (r)</t>
    </r>
  </si>
  <si>
    <t>Starting in Q3 2019, includes approximately $6 million per quarter of accelerated depreciation included as a notable item.</t>
  </si>
  <si>
    <t>(t)</t>
  </si>
  <si>
    <t>(u)</t>
  </si>
  <si>
    <t>(v)</t>
  </si>
  <si>
    <t>Includes $530 million related to the Colonsay write-off in Q4 of 2019.</t>
  </si>
  <si>
    <t>Includes intercompany sales.</t>
  </si>
  <si>
    <r>
      <t>DAP selling price (fob plant)</t>
    </r>
    <r>
      <rPr>
        <vertAlign val="superscript"/>
        <sz val="11"/>
        <color theme="1"/>
        <rFont val="Calibri"/>
        <family val="2"/>
        <scheme val="minor"/>
      </rPr>
      <t>(t)</t>
    </r>
  </si>
  <si>
    <r>
      <t>MOP selling price (fob mine)</t>
    </r>
    <r>
      <rPr>
        <vertAlign val="superscript"/>
        <sz val="11"/>
        <color theme="1"/>
        <rFont val="Calibri"/>
        <family val="2"/>
        <scheme val="minor"/>
      </rPr>
      <t>(u)</t>
    </r>
  </si>
  <si>
    <t>Excludes industrial and feed sales.</t>
  </si>
  <si>
    <r>
      <t>Tax Effect</t>
    </r>
    <r>
      <rPr>
        <b/>
        <vertAlign val="superscript"/>
        <sz val="11"/>
        <color theme="1"/>
        <rFont val="Calibri"/>
        <family val="2"/>
        <scheme val="minor"/>
      </rPr>
      <t xml:space="preserve">(v)
</t>
    </r>
    <r>
      <rPr>
        <b/>
        <sz val="11"/>
        <color theme="1"/>
        <rFont val="Calibri"/>
        <family val="2"/>
        <scheme val="minor"/>
      </rPr>
      <t>(in millions)</t>
    </r>
  </si>
  <si>
    <t>Inlcudes a loss of $369 million related to costs for the permanent closure of Plant City in Q2 2019 and $589 million related to the goodwill impairment in Q4 of 2019.</t>
  </si>
  <si>
    <t>Note: The tax effect of Plant City closure costs includes an income tax component of 23.7%, the goodwill impairment includes an income tax componenet of 13.5% and the Colonsay write-off includes an income tax component of 49.7% which are calculated at the rate specific to those earnings.</t>
  </si>
  <si>
    <t>Completed</t>
  </si>
  <si>
    <t>Government mandated mine shutdown</t>
  </si>
  <si>
    <t>MWSPC EBITDA - Mosaic interest</t>
  </si>
  <si>
    <t>Closed and indefinitely idled facility costs</t>
  </si>
  <si>
    <t>Tax Effect(v)
(in millions)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</si>
</sst>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6" formatCode="&quot;$&quot;#,##0_);[Red]\(&quot;$&quot;#,##0\)"/>
    <numFmt numFmtId="8" formatCode="&quot;$&quot;#,##0.00_);[Red]\(&quot;$&quot;#,##0.0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_(&quot;$&quot;* #,##0.0_);_(&quot;$&quot;* \(#,##0.0\);_(&quot;$&quot;* &quot;-&quot;??_);_(@_)"/>
    <numFmt numFmtId="165" formatCode="_(* #,##0.0_);_(* \(#,##0.0\);_(* &quot;-&quot;??_);_(@_)"/>
    <numFmt numFmtId="166" formatCode="_(* #,##0_);_(* \(#,##0\);_(* &quot;-&quot;??_);_(@_)"/>
    <numFmt numFmtId="167" formatCode="_(&quot;$&quot;* #,##0_);_(&quot;$&quot;* \(#,##0\);_(&quot;$&quot;* &quot;-&quot;??_);_(@_)"/>
    <numFmt numFmtId="168" formatCode="#%;\(#%\)"/>
    <numFmt numFmtId="169" formatCode="_(* #,##0.00_);_(* \(#,##0.00\);_(* &quot;-&quot;_);_(@_)"/>
    <numFmt numFmtId="170" formatCode="_(&quot;$&quot;* #,##0.00_);_(&quot;$&quot;* \(#,##0.00\);_(&quot;$&quot;* &quot;-&quot;_);_(@_)"/>
    <numFmt numFmtId="171" formatCode="_(&quot;$&quot;* #,##0.000_);_(&quot;$&quot;* \(#,##0.000\);_(&quot;$&quot;* &quot;-&quot;??_);_(@_)"/>
    <numFmt numFmtId="174" formatCode="_-[$R$-416]* #,##0_-;\-[$R$-416]* #,##0_-;_-[$R$-416]* &quot;-&quot;_-;_-@_-"/>
  </numFmts>
  <fonts count="34" x14ac:knownFonts="1">
    <font>
      <sz val="11"/>
      <color theme="1"/>
      <name val="Calibri"/>
      <family val="2"/>
      <scheme val="minor"/>
    </font>
    <font>
      <sz val="11"/>
      <color theme="1"/>
      <name val="Calibri"/>
      <family val="2"/>
      <scheme val="minor"/>
    </font>
    <font>
      <b/>
      <sz val="11"/>
      <color theme="1"/>
      <name val="Calibri"/>
      <family val="2"/>
      <scheme val="minor"/>
    </font>
    <font>
      <sz val="11"/>
      <color theme="0"/>
      <name val="Calibri"/>
      <family val="2"/>
      <scheme val="minor"/>
    </font>
    <font>
      <sz val="11"/>
      <name val="Calibri"/>
      <family val="2"/>
      <scheme val="minor"/>
    </font>
    <font>
      <b/>
      <sz val="16"/>
      <color theme="1"/>
      <name val="Calibri"/>
      <family val="2"/>
      <scheme val="minor"/>
    </font>
    <font>
      <b/>
      <sz val="10"/>
      <color theme="0"/>
      <name val="Calibri"/>
      <family val="2"/>
      <scheme val="minor"/>
    </font>
    <font>
      <b/>
      <sz val="10"/>
      <color theme="1"/>
      <name val="Calibri"/>
      <family val="2"/>
      <scheme val="minor"/>
    </font>
    <font>
      <b/>
      <sz val="10"/>
      <color indexed="8"/>
      <name val="Calibri"/>
      <family val="2"/>
      <scheme val="minor"/>
    </font>
    <font>
      <i/>
      <sz val="11"/>
      <color theme="1"/>
      <name val="Calibri"/>
      <family val="2"/>
      <scheme val="minor"/>
    </font>
    <font>
      <b/>
      <sz val="11"/>
      <name val="Calibri"/>
      <family val="2"/>
      <scheme val="minor"/>
    </font>
    <font>
      <sz val="11"/>
      <color indexed="8"/>
      <name val="Calibri"/>
      <family val="2"/>
      <scheme val="minor"/>
    </font>
    <font>
      <sz val="11"/>
      <color rgb="FF00B0F0"/>
      <name val="Calibri"/>
      <family val="2"/>
      <scheme val="minor"/>
    </font>
    <font>
      <sz val="10"/>
      <color indexed="8"/>
      <name val="MS Sans Serif"/>
      <family val="2"/>
    </font>
    <font>
      <vertAlign val="superscript"/>
      <sz val="11"/>
      <name val="Calibri"/>
      <family val="2"/>
      <scheme val="minor"/>
    </font>
    <font>
      <vertAlign val="superscript"/>
      <sz val="12"/>
      <name val="Calibri"/>
      <family val="2"/>
      <scheme val="minor"/>
    </font>
    <font>
      <vertAlign val="superscript"/>
      <sz val="11"/>
      <color theme="1"/>
      <name val="Calibri"/>
      <family val="2"/>
      <scheme val="minor"/>
    </font>
    <font>
      <b/>
      <vertAlign val="superscript"/>
      <sz val="11"/>
      <color theme="1"/>
      <name val="Calibri"/>
      <family val="2"/>
      <scheme val="minor"/>
    </font>
    <font>
      <b/>
      <sz val="14"/>
      <color theme="1"/>
      <name val="Calibri"/>
      <family val="2"/>
      <scheme val="minor"/>
    </font>
    <font>
      <sz val="11"/>
      <color rgb="FFFF0000"/>
      <name val="Calibri"/>
      <family val="2"/>
      <scheme val="minor"/>
    </font>
    <font>
      <vertAlign val="superscript"/>
      <sz val="12"/>
      <color theme="1"/>
      <name val="Calibri"/>
      <family val="2"/>
      <scheme val="minor"/>
    </font>
    <font>
      <b/>
      <sz val="11"/>
      <color theme="0"/>
      <name val="Calibri"/>
      <family val="2"/>
      <scheme val="minor"/>
    </font>
    <font>
      <i/>
      <vertAlign val="superscript"/>
      <sz val="11"/>
      <color theme="1"/>
      <name val="Calibri"/>
      <family val="2"/>
      <scheme val="minor"/>
    </font>
    <font>
      <b/>
      <sz val="11"/>
      <color indexed="8"/>
      <name val="Calibri"/>
      <family val="2"/>
      <scheme val="minor"/>
    </font>
    <font>
      <i/>
      <sz val="11"/>
      <color indexed="8"/>
      <name val="Calibri"/>
      <family val="2"/>
      <scheme val="minor"/>
    </font>
    <font>
      <b/>
      <sz val="11"/>
      <color rgb="FFFF0000"/>
      <name val="Calibri"/>
      <family val="2"/>
      <scheme val="minor"/>
    </font>
    <font>
      <sz val="10"/>
      <color theme="1"/>
      <name val="Calibri"/>
      <family val="2"/>
      <scheme val="minor"/>
    </font>
    <font>
      <sz val="10"/>
      <name val="Arial"/>
      <family val="2"/>
    </font>
    <font>
      <b/>
      <sz val="16"/>
      <color indexed="23"/>
      <name val="Arial"/>
      <family val="2"/>
    </font>
    <font>
      <sz val="10"/>
      <color indexed="8"/>
      <name val="Arial"/>
      <family val="2"/>
    </font>
    <font>
      <b/>
      <sz val="10"/>
      <color indexed="8"/>
      <name val="Arial"/>
      <family val="2"/>
    </font>
    <font>
      <sz val="10"/>
      <color indexed="39"/>
      <name val="Arial"/>
      <family val="2"/>
    </font>
    <font>
      <b/>
      <sz val="12"/>
      <color indexed="8"/>
      <name val="Arial"/>
      <family val="2"/>
    </font>
    <font>
      <sz val="10"/>
      <color indexed="10"/>
      <name val="Arial"/>
      <family val="2"/>
    </font>
  </fonts>
  <fills count="27">
    <fill>
      <patternFill patternType="none"/>
    </fill>
    <fill>
      <patternFill patternType="gray125"/>
    </fill>
    <fill>
      <patternFill patternType="solid">
        <fgColor theme="3" tint="0.79998168889431442"/>
        <bgColor indexed="64"/>
      </patternFill>
    </fill>
    <fill>
      <patternFill patternType="solid">
        <fgColor theme="0"/>
        <bgColor indexed="64"/>
      </patternFill>
    </fill>
    <fill>
      <patternFill patternType="solid">
        <fgColor indexed="9"/>
        <bgColor indexed="64"/>
      </patternFill>
    </fill>
    <fill>
      <patternFill patternType="solid">
        <fgColor theme="0"/>
        <bgColor theme="0" tint="-0.14999847407452621"/>
      </patternFill>
    </fill>
    <fill>
      <patternFill patternType="solid">
        <fgColor theme="4" tint="0.79998168889431442"/>
        <bgColor theme="0" tint="-0.14999847407452621"/>
      </patternFill>
    </fill>
    <fill>
      <patternFill patternType="solid">
        <fgColor theme="4" tint="0.79998168889431442"/>
        <bgColor indexed="64"/>
      </patternFill>
    </fill>
    <fill>
      <patternFill patternType="solid">
        <fgColor theme="0" tint="-0.14999847407452621"/>
        <bgColor indexed="64"/>
      </patternFill>
    </fill>
    <fill>
      <patternFill patternType="solid">
        <fgColor indexed="43"/>
        <bgColor indexed="64"/>
      </patternFill>
    </fill>
    <fill>
      <patternFill patternType="solid">
        <fgColor indexed="31"/>
        <bgColor indexed="64"/>
      </patternFill>
    </fill>
    <fill>
      <patternFill patternType="solid">
        <fgColor indexed="35"/>
        <bgColor indexed="64"/>
      </patternFill>
    </fill>
    <fill>
      <patternFill patternType="lightUp">
        <fgColor indexed="22"/>
        <bgColor indexed="35"/>
      </patternFill>
    </fill>
    <fill>
      <patternFill patternType="solid">
        <fgColor indexed="23"/>
        <bgColor indexed="64"/>
      </patternFill>
    </fill>
    <fill>
      <patternFill patternType="solid">
        <fgColor indexed="45"/>
        <bgColor indexed="64"/>
      </patternFill>
    </fill>
    <fill>
      <patternFill patternType="solid">
        <fgColor indexed="29"/>
        <bgColor indexed="64"/>
      </patternFill>
    </fill>
    <fill>
      <patternFill patternType="solid">
        <fgColor indexed="10"/>
        <bgColor indexed="64"/>
      </patternFill>
    </fill>
    <fill>
      <patternFill patternType="solid">
        <fgColor indexed="51"/>
        <bgColor indexed="64"/>
      </patternFill>
    </fill>
    <fill>
      <patternFill patternType="solid">
        <fgColor indexed="52"/>
        <bgColor indexed="64"/>
      </patternFill>
    </fill>
    <fill>
      <patternFill patternType="solid">
        <fgColor indexed="53"/>
        <bgColor indexed="64"/>
      </patternFill>
    </fill>
    <fill>
      <patternFill patternType="solid">
        <fgColor indexed="57"/>
        <bgColor indexed="64"/>
      </patternFill>
    </fill>
    <fill>
      <patternFill patternType="solid">
        <fgColor indexed="50"/>
        <bgColor indexed="64"/>
      </patternFill>
    </fill>
    <fill>
      <patternFill patternType="solid">
        <fgColor indexed="11"/>
        <bgColor indexed="64"/>
      </patternFill>
    </fill>
    <fill>
      <patternFill patternType="solid">
        <fgColor indexed="54"/>
        <bgColor indexed="64"/>
      </patternFill>
    </fill>
    <fill>
      <patternFill patternType="solid">
        <fgColor indexed="55"/>
        <bgColor indexed="64"/>
      </patternFill>
    </fill>
    <fill>
      <patternFill patternType="solid">
        <fgColor indexed="22"/>
        <bgColor indexed="64"/>
      </patternFill>
    </fill>
    <fill>
      <patternFill patternType="solid">
        <fgColor indexed="26"/>
        <bgColor indexed="64"/>
      </patternFill>
    </fill>
  </fills>
  <borders count="27">
    <border>
      <left/>
      <right/>
      <top/>
      <bottom/>
      <diagonal/>
    </border>
    <border>
      <left/>
      <right/>
      <top/>
      <bottom style="thin">
        <color indexed="64"/>
      </bottom>
      <diagonal/>
    </border>
    <border>
      <left/>
      <right/>
      <top style="thin">
        <color indexed="64"/>
      </top>
      <bottom style="double">
        <color indexed="64"/>
      </bottom>
      <diagonal/>
    </border>
    <border>
      <left/>
      <right/>
      <top style="thin">
        <color indexed="64"/>
      </top>
      <bottom style="thin">
        <color indexed="64"/>
      </bottom>
      <diagonal/>
    </border>
    <border>
      <left/>
      <right/>
      <top/>
      <bottom style="thin">
        <color theme="1" tint="0.499984740745262"/>
      </bottom>
      <diagonal/>
    </border>
    <border>
      <left/>
      <right/>
      <top style="thin">
        <color theme="1" tint="0.499984740745262"/>
      </top>
      <bottom style="double">
        <color theme="1" tint="0.499984740745262"/>
      </bottom>
      <diagonal/>
    </border>
    <border>
      <left/>
      <right/>
      <top style="thin">
        <color indexed="64"/>
      </top>
      <bottom/>
      <diagonal/>
    </border>
    <border>
      <left style="thin">
        <color indexed="64"/>
      </left>
      <right style="thin">
        <color theme="1"/>
      </right>
      <top style="thin">
        <color indexed="64"/>
      </top>
      <bottom style="medium">
        <color theme="1"/>
      </bottom>
      <diagonal/>
    </border>
    <border>
      <left/>
      <right style="thin">
        <color theme="1"/>
      </right>
      <top style="thin">
        <color indexed="64"/>
      </top>
      <bottom style="medium">
        <color theme="1"/>
      </bottom>
      <diagonal/>
    </border>
    <border>
      <left/>
      <right style="thin">
        <color indexed="64"/>
      </right>
      <top style="thin">
        <color indexed="64"/>
      </top>
      <bottom style="medium">
        <color theme="1"/>
      </bottom>
      <diagonal/>
    </border>
    <border>
      <left style="thin">
        <color indexed="64"/>
      </left>
      <right style="thin">
        <color theme="1"/>
      </right>
      <top/>
      <bottom style="thin">
        <color theme="1"/>
      </bottom>
      <diagonal/>
    </border>
    <border>
      <left/>
      <right style="thin">
        <color theme="1"/>
      </right>
      <top/>
      <bottom style="thin">
        <color theme="1"/>
      </bottom>
      <diagonal/>
    </border>
    <border>
      <left/>
      <right style="thin">
        <color indexed="64"/>
      </right>
      <top/>
      <bottom style="thin">
        <color theme="1"/>
      </bottom>
      <diagonal/>
    </border>
    <border>
      <left style="thin">
        <color indexed="64"/>
      </left>
      <right style="thin">
        <color theme="1"/>
      </right>
      <top/>
      <bottom style="thin">
        <color indexed="64"/>
      </bottom>
      <diagonal/>
    </border>
    <border>
      <left/>
      <right style="thin">
        <color theme="1"/>
      </right>
      <top/>
      <bottom style="thin">
        <color indexed="64"/>
      </bottom>
      <diagonal/>
    </border>
    <border>
      <left style="thin">
        <color theme="1"/>
      </left>
      <right style="thin">
        <color theme="1"/>
      </right>
      <top/>
      <bottom style="double">
        <color indexed="64"/>
      </bottom>
      <diagonal/>
    </border>
    <border>
      <left style="thin">
        <color theme="1"/>
      </left>
      <right style="thin">
        <color indexed="64"/>
      </right>
      <top/>
      <bottom style="double">
        <color indexed="64"/>
      </bottom>
      <diagonal/>
    </border>
    <border>
      <left style="thin">
        <color indexed="64"/>
      </left>
      <right style="thin">
        <color theme="1"/>
      </right>
      <top/>
      <bottom/>
      <diagonal/>
    </border>
    <border>
      <left/>
      <right style="thin">
        <color theme="1"/>
      </right>
      <top/>
      <bottom/>
      <diagonal/>
    </border>
    <border>
      <left style="thin">
        <color indexed="64"/>
      </left>
      <right style="thin">
        <color theme="1"/>
      </right>
      <top style="thin">
        <color indexed="64"/>
      </top>
      <bottom style="double">
        <color indexed="64"/>
      </bottom>
      <diagonal/>
    </border>
    <border>
      <left/>
      <right style="thin">
        <color theme="1"/>
      </right>
      <top style="thin">
        <color indexed="64"/>
      </top>
      <bottom style="double">
        <color indexed="64"/>
      </bottom>
      <diagonal/>
    </border>
    <border>
      <left style="thin">
        <color theme="1"/>
      </left>
      <right style="thin">
        <color theme="1"/>
      </right>
      <top style="thin">
        <color indexed="64"/>
      </top>
      <bottom style="double">
        <color indexed="64"/>
      </bottom>
      <diagonal/>
    </border>
    <border>
      <left style="thin">
        <color theme="1"/>
      </left>
      <right style="thin">
        <color indexed="64"/>
      </right>
      <top style="thin">
        <color indexed="64"/>
      </top>
      <bottom style="double">
        <color indexed="64"/>
      </bottom>
      <diagonal/>
    </border>
    <border>
      <left style="thin">
        <color indexed="63"/>
      </left>
      <right style="thin">
        <color indexed="63"/>
      </right>
      <top style="thin">
        <color indexed="63"/>
      </top>
      <bottom style="thin">
        <color indexed="63"/>
      </bottom>
      <diagonal/>
    </border>
    <border>
      <left style="thin">
        <color indexed="63"/>
      </left>
      <right style="thin">
        <color indexed="63"/>
      </right>
      <top style="thin">
        <color indexed="64"/>
      </top>
      <bottom style="thin">
        <color indexed="63"/>
      </bottom>
      <diagonal/>
    </border>
    <border>
      <left style="thin">
        <color indexed="63"/>
      </left>
      <right style="thin">
        <color indexed="63"/>
      </right>
      <top style="thin">
        <color indexed="63"/>
      </top>
      <bottom style="thin">
        <color indexed="63"/>
      </bottom>
      <diagonal/>
    </border>
    <border>
      <left style="thin">
        <color indexed="63"/>
      </left>
      <right style="thin">
        <color indexed="63"/>
      </right>
      <top style="thin">
        <color indexed="63"/>
      </top>
      <bottom style="thin">
        <color indexed="63"/>
      </bottom>
      <diagonal/>
    </border>
  </borders>
  <cellStyleXfs count="145">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3" fillId="0" borderId="0"/>
    <xf numFmtId="0" fontId="13" fillId="0" borderId="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0" fontId="27" fillId="0" borderId="0"/>
    <xf numFmtId="0" fontId="27" fillId="0" borderId="0"/>
    <xf numFmtId="43"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3"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27" fillId="0" borderId="0"/>
    <xf numFmtId="9" fontId="27" fillId="0" borderId="0" applyFont="0" applyFill="0" applyBorder="0" applyAlignment="0" applyProtection="0"/>
    <xf numFmtId="0" fontId="1" fillId="0" borderId="0"/>
    <xf numFmtId="43" fontId="1" fillId="0" borderId="0" applyFont="0" applyFill="0" applyBorder="0" applyAlignment="0" applyProtection="0"/>
    <xf numFmtId="0" fontId="27" fillId="0" borderId="0"/>
    <xf numFmtId="0" fontId="27" fillId="0" borderId="0"/>
    <xf numFmtId="43" fontId="27"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28" fillId="0" borderId="0"/>
    <xf numFmtId="0" fontId="27" fillId="10" borderId="23" applyNumberFormat="0" applyProtection="0">
      <alignment horizontal="left" vertical="center" indent="1"/>
    </xf>
    <xf numFmtId="4" fontId="29" fillId="11" borderId="24" applyNumberFormat="0" applyProtection="0">
      <alignment horizontal="left" vertical="center" indent="1"/>
    </xf>
    <xf numFmtId="4" fontId="30" fillId="12" borderId="23" applyNumberFormat="0" applyProtection="0">
      <alignment horizontal="left" vertical="center" indent="1"/>
    </xf>
    <xf numFmtId="4" fontId="29" fillId="13" borderId="23" applyNumberFormat="0" applyProtection="0">
      <alignment horizontal="left" vertical="center" indent="1"/>
    </xf>
    <xf numFmtId="4" fontId="29" fillId="11" borderId="23" applyNumberFormat="0" applyProtection="0">
      <alignment horizontal="left" vertical="center" indent="1"/>
    </xf>
    <xf numFmtId="0" fontId="27" fillId="10" borderId="23" applyNumberFormat="0" applyProtection="0">
      <alignment horizontal="left" vertical="center" indent="1"/>
    </xf>
    <xf numFmtId="0" fontId="27" fillId="10" borderId="23" applyNumberFormat="0" applyProtection="0">
      <alignment horizontal="left" vertical="center" indent="1"/>
    </xf>
    <xf numFmtId="4" fontId="29" fillId="11" borderId="23" applyNumberFormat="0" applyProtection="0">
      <alignment horizontal="right" vertical="center"/>
    </xf>
    <xf numFmtId="4" fontId="29" fillId="9" borderId="23" applyNumberFormat="0" applyProtection="0">
      <alignment vertical="center"/>
    </xf>
    <xf numFmtId="4" fontId="31" fillId="9" borderId="23" applyNumberFormat="0" applyProtection="0">
      <alignment vertical="center"/>
    </xf>
    <xf numFmtId="4" fontId="29" fillId="9" borderId="23" applyNumberFormat="0" applyProtection="0">
      <alignment horizontal="left" vertical="center" indent="1"/>
    </xf>
    <xf numFmtId="4" fontId="29" fillId="9" borderId="23" applyNumberFormat="0" applyProtection="0">
      <alignment horizontal="left" vertical="center" indent="1"/>
    </xf>
    <xf numFmtId="4" fontId="29" fillId="14" borderId="23" applyNumberFormat="0" applyProtection="0">
      <alignment horizontal="right" vertical="center"/>
    </xf>
    <xf numFmtId="4" fontId="29" fillId="15" borderId="23" applyNumberFormat="0" applyProtection="0">
      <alignment horizontal="right" vertical="center"/>
    </xf>
    <xf numFmtId="4" fontId="29" fillId="16" borderId="23" applyNumberFormat="0" applyProtection="0">
      <alignment horizontal="right" vertical="center"/>
    </xf>
    <xf numFmtId="4" fontId="29" fillId="17" borderId="23" applyNumberFormat="0" applyProtection="0">
      <alignment horizontal="right" vertical="center"/>
    </xf>
    <xf numFmtId="4" fontId="29" fillId="18" borderId="23" applyNumberFormat="0" applyProtection="0">
      <alignment horizontal="right" vertical="center"/>
    </xf>
    <xf numFmtId="4" fontId="29" fillId="19" borderId="23" applyNumberFormat="0" applyProtection="0">
      <alignment horizontal="right" vertical="center"/>
    </xf>
    <xf numFmtId="4" fontId="29" fillId="20" borderId="23" applyNumberFormat="0" applyProtection="0">
      <alignment horizontal="right" vertical="center"/>
    </xf>
    <xf numFmtId="4" fontId="29" fillId="21" borderId="23" applyNumberFormat="0" applyProtection="0">
      <alignment horizontal="right" vertical="center"/>
    </xf>
    <xf numFmtId="4" fontId="29" fillId="22" borderId="23" applyNumberFormat="0" applyProtection="0">
      <alignment horizontal="right" vertical="center"/>
    </xf>
    <xf numFmtId="4" fontId="32" fillId="23" borderId="0" applyNumberFormat="0" applyProtection="0">
      <alignment horizontal="left" vertical="center" indent="1"/>
    </xf>
    <xf numFmtId="0" fontId="27" fillId="10" borderId="23" applyNumberFormat="0" applyProtection="0">
      <alignment horizontal="left" vertical="center" indent="1"/>
    </xf>
    <xf numFmtId="0" fontId="27" fillId="13" borderId="23" applyNumberFormat="0" applyProtection="0">
      <alignment horizontal="left" vertical="center" indent="1"/>
    </xf>
    <xf numFmtId="0" fontId="27" fillId="13" borderId="23" applyNumberFormat="0" applyProtection="0">
      <alignment horizontal="left" vertical="center" indent="1"/>
    </xf>
    <xf numFmtId="0" fontId="27" fillId="24" borderId="23" applyNumberFormat="0" applyProtection="0">
      <alignment horizontal="left" vertical="center" indent="1"/>
    </xf>
    <xf numFmtId="0" fontId="27" fillId="24" borderId="23" applyNumberFormat="0" applyProtection="0">
      <alignment horizontal="left" vertical="center" indent="1"/>
    </xf>
    <xf numFmtId="0" fontId="27" fillId="25" borderId="23" applyNumberFormat="0" applyProtection="0">
      <alignment horizontal="left" vertical="center" indent="1"/>
    </xf>
    <xf numFmtId="0" fontId="27" fillId="25" borderId="23" applyNumberFormat="0" applyProtection="0">
      <alignment horizontal="left" vertical="center" indent="1"/>
    </xf>
    <xf numFmtId="0" fontId="27" fillId="10" borderId="23" applyNumberFormat="0" applyProtection="0">
      <alignment horizontal="left" vertical="center" indent="1"/>
    </xf>
    <xf numFmtId="0" fontId="27" fillId="10" borderId="23" applyNumberFormat="0" applyProtection="0">
      <alignment horizontal="left" vertical="center" indent="1"/>
    </xf>
    <xf numFmtId="4" fontId="29" fillId="26" borderId="23" applyNumberFormat="0" applyProtection="0">
      <alignment vertical="center"/>
    </xf>
    <xf numFmtId="4" fontId="31" fillId="26" borderId="23" applyNumberFormat="0" applyProtection="0">
      <alignment vertical="center"/>
    </xf>
    <xf numFmtId="4" fontId="29" fillId="26" borderId="23" applyNumberFormat="0" applyProtection="0">
      <alignment horizontal="left" vertical="center" indent="1"/>
    </xf>
    <xf numFmtId="4" fontId="29" fillId="26" borderId="23" applyNumberFormat="0" applyProtection="0">
      <alignment horizontal="left" vertical="center" indent="1"/>
    </xf>
    <xf numFmtId="4" fontId="31" fillId="11" borderId="23" applyNumberFormat="0" applyProtection="0">
      <alignment horizontal="right" vertical="center"/>
    </xf>
    <xf numFmtId="4" fontId="33" fillId="11" borderId="23" applyNumberFormat="0" applyProtection="0">
      <alignment horizontal="right" vertical="center"/>
    </xf>
    <xf numFmtId="0" fontId="1" fillId="0" borderId="0"/>
    <xf numFmtId="4" fontId="30" fillId="12" borderId="26" applyNumberFormat="0" applyProtection="0">
      <alignment horizontal="left" vertical="center" indent="1"/>
    </xf>
    <xf numFmtId="0" fontId="27" fillId="10" borderId="26" applyNumberFormat="0" applyProtection="0">
      <alignment horizontal="left" vertical="center" indent="1"/>
    </xf>
    <xf numFmtId="0" fontId="27" fillId="10" borderId="25" applyNumberFormat="0" applyProtection="0">
      <alignment horizontal="left" vertical="center" indent="1"/>
    </xf>
    <xf numFmtId="4" fontId="30" fillId="12" borderId="25" applyNumberFormat="0" applyProtection="0">
      <alignment horizontal="left" vertical="center" indent="1"/>
    </xf>
    <xf numFmtId="4" fontId="29" fillId="13" borderId="25" applyNumberFormat="0" applyProtection="0">
      <alignment horizontal="left" vertical="center" indent="1"/>
    </xf>
    <xf numFmtId="4" fontId="29" fillId="11" borderId="25" applyNumberFormat="0" applyProtection="0">
      <alignment horizontal="left" vertical="center" indent="1"/>
    </xf>
    <xf numFmtId="0" fontId="27" fillId="10" borderId="25" applyNumberFormat="0" applyProtection="0">
      <alignment horizontal="left" vertical="center" indent="1"/>
    </xf>
    <xf numFmtId="0" fontId="27" fillId="10" borderId="25" applyNumberFormat="0" applyProtection="0">
      <alignment horizontal="left" vertical="center" indent="1"/>
    </xf>
    <xf numFmtId="4" fontId="29" fillId="11" borderId="25" applyNumberFormat="0" applyProtection="0">
      <alignment horizontal="right" vertical="center"/>
    </xf>
    <xf numFmtId="4" fontId="29" fillId="9" borderId="25" applyNumberFormat="0" applyProtection="0">
      <alignment vertical="center"/>
    </xf>
    <xf numFmtId="4" fontId="31" fillId="9" borderId="25" applyNumberFormat="0" applyProtection="0">
      <alignment vertical="center"/>
    </xf>
    <xf numFmtId="4" fontId="29" fillId="9" borderId="25" applyNumberFormat="0" applyProtection="0">
      <alignment horizontal="left" vertical="center" indent="1"/>
    </xf>
    <xf numFmtId="4" fontId="29" fillId="9" borderId="25" applyNumberFormat="0" applyProtection="0">
      <alignment horizontal="left" vertical="center" indent="1"/>
    </xf>
    <xf numFmtId="4" fontId="29" fillId="14" borderId="25" applyNumberFormat="0" applyProtection="0">
      <alignment horizontal="right" vertical="center"/>
    </xf>
    <xf numFmtId="4" fontId="29" fillId="15" borderId="25" applyNumberFormat="0" applyProtection="0">
      <alignment horizontal="right" vertical="center"/>
    </xf>
    <xf numFmtId="4" fontId="29" fillId="16" borderId="25" applyNumberFormat="0" applyProtection="0">
      <alignment horizontal="right" vertical="center"/>
    </xf>
    <xf numFmtId="4" fontId="29" fillId="17" borderId="25" applyNumberFormat="0" applyProtection="0">
      <alignment horizontal="right" vertical="center"/>
    </xf>
    <xf numFmtId="4" fontId="29" fillId="18" borderId="25" applyNumberFormat="0" applyProtection="0">
      <alignment horizontal="right" vertical="center"/>
    </xf>
    <xf numFmtId="4" fontId="29" fillId="19" borderId="25" applyNumberFormat="0" applyProtection="0">
      <alignment horizontal="right" vertical="center"/>
    </xf>
    <xf numFmtId="4" fontId="29" fillId="20" borderId="25" applyNumberFormat="0" applyProtection="0">
      <alignment horizontal="right" vertical="center"/>
    </xf>
    <xf numFmtId="4" fontId="29" fillId="21" borderId="25" applyNumberFormat="0" applyProtection="0">
      <alignment horizontal="right" vertical="center"/>
    </xf>
    <xf numFmtId="4" fontId="29" fillId="22" borderId="25" applyNumberFormat="0" applyProtection="0">
      <alignment horizontal="right" vertical="center"/>
    </xf>
    <xf numFmtId="0" fontId="27" fillId="10" borderId="25" applyNumberFormat="0" applyProtection="0">
      <alignment horizontal="left" vertical="center" indent="1"/>
    </xf>
    <xf numFmtId="0" fontId="27" fillId="13" borderId="25" applyNumberFormat="0" applyProtection="0">
      <alignment horizontal="left" vertical="center" indent="1"/>
    </xf>
    <xf numFmtId="0" fontId="27" fillId="13" borderId="25" applyNumberFormat="0" applyProtection="0">
      <alignment horizontal="left" vertical="center" indent="1"/>
    </xf>
    <xf numFmtId="0" fontId="27" fillId="24" borderId="25" applyNumberFormat="0" applyProtection="0">
      <alignment horizontal="left" vertical="center" indent="1"/>
    </xf>
    <xf numFmtId="0" fontId="27" fillId="24" borderId="25" applyNumberFormat="0" applyProtection="0">
      <alignment horizontal="left" vertical="center" indent="1"/>
    </xf>
    <xf numFmtId="0" fontId="27" fillId="25" borderId="25" applyNumberFormat="0" applyProtection="0">
      <alignment horizontal="left" vertical="center" indent="1"/>
    </xf>
    <xf numFmtId="0" fontId="27" fillId="25" borderId="25" applyNumberFormat="0" applyProtection="0">
      <alignment horizontal="left" vertical="center" indent="1"/>
    </xf>
    <xf numFmtId="0" fontId="27" fillId="10" borderId="25" applyNumberFormat="0" applyProtection="0">
      <alignment horizontal="left" vertical="center" indent="1"/>
    </xf>
    <xf numFmtId="0" fontId="27" fillId="10" borderId="25" applyNumberFormat="0" applyProtection="0">
      <alignment horizontal="left" vertical="center" indent="1"/>
    </xf>
    <xf numFmtId="4" fontId="29" fillId="26" borderId="25" applyNumberFormat="0" applyProtection="0">
      <alignment vertical="center"/>
    </xf>
    <xf numFmtId="4" fontId="31" fillId="26" borderId="25" applyNumberFormat="0" applyProtection="0">
      <alignment vertical="center"/>
    </xf>
    <xf numFmtId="4" fontId="29" fillId="26" borderId="25" applyNumberFormat="0" applyProtection="0">
      <alignment horizontal="left" vertical="center" indent="1"/>
    </xf>
    <xf numFmtId="4" fontId="29" fillId="26" borderId="25" applyNumberFormat="0" applyProtection="0">
      <alignment horizontal="left" vertical="center" indent="1"/>
    </xf>
    <xf numFmtId="4" fontId="31" fillId="11" borderId="25" applyNumberFormat="0" applyProtection="0">
      <alignment horizontal="right" vertical="center"/>
    </xf>
    <xf numFmtId="4" fontId="33" fillId="11" borderId="25" applyNumberFormat="0" applyProtection="0">
      <alignment horizontal="right" vertical="center"/>
    </xf>
    <xf numFmtId="4" fontId="29" fillId="13" borderId="26" applyNumberFormat="0" applyProtection="0">
      <alignment horizontal="left" vertical="center" indent="1"/>
    </xf>
    <xf numFmtId="4" fontId="29" fillId="11" borderId="26" applyNumberFormat="0" applyProtection="0">
      <alignment horizontal="left" vertical="center" indent="1"/>
    </xf>
    <xf numFmtId="0" fontId="27" fillId="10" borderId="26" applyNumberFormat="0" applyProtection="0">
      <alignment horizontal="left" vertical="center" indent="1"/>
    </xf>
    <xf numFmtId="0" fontId="27" fillId="10" borderId="26" applyNumberFormat="0" applyProtection="0">
      <alignment horizontal="left" vertical="center" indent="1"/>
    </xf>
    <xf numFmtId="4" fontId="29" fillId="11" borderId="26" applyNumberFormat="0" applyProtection="0">
      <alignment horizontal="right" vertical="center"/>
    </xf>
    <xf numFmtId="4" fontId="29" fillId="9" borderId="26" applyNumberFormat="0" applyProtection="0">
      <alignment vertical="center"/>
    </xf>
    <xf numFmtId="4" fontId="31" fillId="9" borderId="26" applyNumberFormat="0" applyProtection="0">
      <alignment vertical="center"/>
    </xf>
    <xf numFmtId="4" fontId="29" fillId="9" borderId="26" applyNumberFormat="0" applyProtection="0">
      <alignment horizontal="left" vertical="center" indent="1"/>
    </xf>
    <xf numFmtId="4" fontId="29" fillId="9" borderId="26" applyNumberFormat="0" applyProtection="0">
      <alignment horizontal="left" vertical="center" indent="1"/>
    </xf>
    <xf numFmtId="4" fontId="29" fillId="14" borderId="26" applyNumberFormat="0" applyProtection="0">
      <alignment horizontal="right" vertical="center"/>
    </xf>
    <xf numFmtId="4" fontId="29" fillId="15" borderId="26" applyNumberFormat="0" applyProtection="0">
      <alignment horizontal="right" vertical="center"/>
    </xf>
    <xf numFmtId="4" fontId="29" fillId="16" borderId="26" applyNumberFormat="0" applyProtection="0">
      <alignment horizontal="right" vertical="center"/>
    </xf>
    <xf numFmtId="4" fontId="29" fillId="17" borderId="26" applyNumberFormat="0" applyProtection="0">
      <alignment horizontal="right" vertical="center"/>
    </xf>
    <xf numFmtId="4" fontId="29" fillId="18" borderId="26" applyNumberFormat="0" applyProtection="0">
      <alignment horizontal="right" vertical="center"/>
    </xf>
    <xf numFmtId="4" fontId="29" fillId="19" borderId="26" applyNumberFormat="0" applyProtection="0">
      <alignment horizontal="right" vertical="center"/>
    </xf>
    <xf numFmtId="4" fontId="29" fillId="20" borderId="26" applyNumberFormat="0" applyProtection="0">
      <alignment horizontal="right" vertical="center"/>
    </xf>
    <xf numFmtId="4" fontId="29" fillId="21" borderId="26" applyNumberFormat="0" applyProtection="0">
      <alignment horizontal="right" vertical="center"/>
    </xf>
    <xf numFmtId="4" fontId="29" fillId="22" borderId="26" applyNumberFormat="0" applyProtection="0">
      <alignment horizontal="right" vertical="center"/>
    </xf>
    <xf numFmtId="0" fontId="27" fillId="10" borderId="26" applyNumberFormat="0" applyProtection="0">
      <alignment horizontal="left" vertical="center" indent="1"/>
    </xf>
    <xf numFmtId="0" fontId="27" fillId="13" borderId="26" applyNumberFormat="0" applyProtection="0">
      <alignment horizontal="left" vertical="center" indent="1"/>
    </xf>
    <xf numFmtId="0" fontId="27" fillId="13" borderId="26" applyNumberFormat="0" applyProtection="0">
      <alignment horizontal="left" vertical="center" indent="1"/>
    </xf>
    <xf numFmtId="0" fontId="27" fillId="24" borderId="26" applyNumberFormat="0" applyProtection="0">
      <alignment horizontal="left" vertical="center" indent="1"/>
    </xf>
    <xf numFmtId="0" fontId="27" fillId="24" borderId="26" applyNumberFormat="0" applyProtection="0">
      <alignment horizontal="left" vertical="center" indent="1"/>
    </xf>
    <xf numFmtId="0" fontId="27" fillId="25" borderId="26" applyNumberFormat="0" applyProtection="0">
      <alignment horizontal="left" vertical="center" indent="1"/>
    </xf>
    <xf numFmtId="0" fontId="27" fillId="25" borderId="26" applyNumberFormat="0" applyProtection="0">
      <alignment horizontal="left" vertical="center" indent="1"/>
    </xf>
    <xf numFmtId="0" fontId="27" fillId="10" borderId="26" applyNumberFormat="0" applyProtection="0">
      <alignment horizontal="left" vertical="center" indent="1"/>
    </xf>
    <xf numFmtId="0" fontId="27" fillId="10" borderId="26" applyNumberFormat="0" applyProtection="0">
      <alignment horizontal="left" vertical="center" indent="1"/>
    </xf>
    <xf numFmtId="4" fontId="29" fillId="26" borderId="26" applyNumberFormat="0" applyProtection="0">
      <alignment vertical="center"/>
    </xf>
    <xf numFmtId="4" fontId="31" fillId="26" borderId="26" applyNumberFormat="0" applyProtection="0">
      <alignment vertical="center"/>
    </xf>
    <xf numFmtId="4" fontId="29" fillId="26" borderId="26" applyNumberFormat="0" applyProtection="0">
      <alignment horizontal="left" vertical="center" indent="1"/>
    </xf>
    <xf numFmtId="4" fontId="29" fillId="26" borderId="26" applyNumberFormat="0" applyProtection="0">
      <alignment horizontal="left" vertical="center" indent="1"/>
    </xf>
    <xf numFmtId="4" fontId="31" fillId="11" borderId="26" applyNumberFormat="0" applyProtection="0">
      <alignment horizontal="right" vertical="center"/>
    </xf>
    <xf numFmtId="4" fontId="33" fillId="11" borderId="26" applyNumberFormat="0" applyProtection="0">
      <alignment horizontal="right" vertical="center"/>
    </xf>
  </cellStyleXfs>
  <cellXfs count="349">
    <xf numFmtId="0" fontId="0" fillId="0" borderId="0" xfId="0"/>
    <xf numFmtId="0" fontId="0" fillId="0" borderId="0" xfId="0" applyFill="1"/>
    <xf numFmtId="0" fontId="2" fillId="0" borderId="0" xfId="0" applyFont="1" applyFill="1"/>
    <xf numFmtId="0" fontId="0" fillId="2" borderId="0" xfId="0" applyFill="1"/>
    <xf numFmtId="0" fontId="2" fillId="2" borderId="0" xfId="0" applyFont="1" applyFill="1"/>
    <xf numFmtId="0" fontId="0" fillId="3" borderId="0" xfId="0" applyFill="1"/>
    <xf numFmtId="0" fontId="2" fillId="3" borderId="0" xfId="0" applyFont="1" applyFill="1"/>
    <xf numFmtId="0" fontId="8" fillId="3" borderId="0" xfId="0" applyFont="1" applyFill="1" applyBorder="1" applyAlignment="1">
      <alignment horizontal="center" wrapText="1"/>
    </xf>
    <xf numFmtId="0" fontId="14" fillId="4" borderId="0" xfId="4" applyFont="1" applyFill="1" applyBorder="1" applyAlignment="1">
      <alignment horizontal="left" vertical="top"/>
    </xf>
    <xf numFmtId="0" fontId="15" fillId="4" borderId="0" xfId="4" applyFont="1" applyFill="1" applyBorder="1" applyAlignment="1">
      <alignment horizontal="left" vertical="top"/>
    </xf>
    <xf numFmtId="0" fontId="0" fillId="3" borderId="0" xfId="0" applyFont="1" applyFill="1"/>
    <xf numFmtId="0" fontId="7" fillId="0" borderId="4" xfId="0" applyFont="1" applyFill="1" applyBorder="1" applyAlignment="1">
      <alignment horizontal="center"/>
    </xf>
    <xf numFmtId="0" fontId="18" fillId="0" borderId="0" xfId="0" applyFont="1"/>
    <xf numFmtId="167" fontId="10" fillId="0" borderId="0" xfId="2" applyNumberFormat="1" applyFont="1" applyFill="1" applyBorder="1"/>
    <xf numFmtId="167" fontId="2" fillId="0" borderId="0" xfId="2" applyNumberFormat="1" applyFont="1" applyFill="1" applyBorder="1" applyAlignment="1">
      <alignment horizontal="center"/>
    </xf>
    <xf numFmtId="0" fontId="0" fillId="0" borderId="0" xfId="0" applyFont="1" applyFill="1"/>
    <xf numFmtId="0" fontId="9" fillId="0" borderId="0" xfId="0" applyFont="1" applyFill="1" applyAlignment="1">
      <alignment horizontal="left" indent="1"/>
    </xf>
    <xf numFmtId="0" fontId="5" fillId="0" borderId="0" xfId="0" applyFont="1" applyFill="1"/>
    <xf numFmtId="0" fontId="0" fillId="0" borderId="0" xfId="0" applyFont="1" applyFill="1" applyAlignment="1">
      <alignment horizontal="left"/>
    </xf>
    <xf numFmtId="166" fontId="0" fillId="0" borderId="4" xfId="0" applyNumberFormat="1" applyFont="1" applyFill="1" applyBorder="1"/>
    <xf numFmtId="0" fontId="0" fillId="0" borderId="0" xfId="0" applyAlignment="1">
      <alignment vertical="center"/>
    </xf>
    <xf numFmtId="41" fontId="0" fillId="0" borderId="0" xfId="0" applyNumberFormat="1" applyBorder="1"/>
    <xf numFmtId="0" fontId="2" fillId="0" borderId="0" xfId="0" applyFont="1" applyAlignment="1">
      <alignment vertical="center"/>
    </xf>
    <xf numFmtId="41" fontId="1" fillId="0" borderId="0" xfId="2" applyNumberFormat="1" applyFont="1" applyFill="1" applyBorder="1" applyAlignment="1">
      <alignment horizontal="center"/>
    </xf>
    <xf numFmtId="0" fontId="7" fillId="0" borderId="1" xfId="0" applyFont="1" applyFill="1" applyBorder="1" applyAlignment="1" applyProtection="1">
      <alignment horizontal="center"/>
      <protection locked="0"/>
    </xf>
    <xf numFmtId="0" fontId="0" fillId="0" borderId="0" xfId="0" applyFill="1" applyProtection="1">
      <protection locked="0"/>
    </xf>
    <xf numFmtId="0" fontId="5" fillId="0" borderId="0" xfId="0" applyFont="1" applyAlignment="1" applyProtection="1">
      <alignment horizontal="center"/>
      <protection locked="0"/>
    </xf>
    <xf numFmtId="43" fontId="0" fillId="0" borderId="0" xfId="0" applyNumberFormat="1" applyProtection="1">
      <protection locked="0"/>
    </xf>
    <xf numFmtId="0" fontId="0" fillId="0" borderId="0" xfId="0" applyProtection="1">
      <protection locked="0"/>
    </xf>
    <xf numFmtId="0" fontId="7" fillId="0" borderId="0" xfId="0" applyFont="1" applyFill="1" applyProtection="1">
      <protection locked="0"/>
    </xf>
    <xf numFmtId="0" fontId="0" fillId="2" borderId="0" xfId="0" applyFill="1" applyProtection="1">
      <protection locked="0"/>
    </xf>
    <xf numFmtId="0" fontId="2" fillId="2" borderId="0" xfId="0" applyFont="1" applyFill="1" applyProtection="1">
      <protection locked="0"/>
    </xf>
    <xf numFmtId="0" fontId="9" fillId="0" borderId="0" xfId="0" applyFont="1" applyProtection="1">
      <protection locked="0"/>
    </xf>
    <xf numFmtId="0" fontId="6" fillId="0" borderId="0" xfId="0" applyFont="1" applyFill="1" applyAlignment="1" applyProtection="1">
      <alignment horizontal="center" vertical="center"/>
      <protection locked="0"/>
    </xf>
    <xf numFmtId="0" fontId="2" fillId="0" borderId="0" xfId="0" applyFont="1" applyFill="1" applyProtection="1">
      <protection locked="0"/>
    </xf>
    <xf numFmtId="44" fontId="2" fillId="0" borderId="0" xfId="2" applyFont="1" applyFill="1" applyProtection="1">
      <protection locked="0"/>
    </xf>
    <xf numFmtId="0" fontId="0" fillId="0" borderId="0" xfId="0" applyFont="1" applyFill="1" applyProtection="1">
      <protection locked="0"/>
    </xf>
    <xf numFmtId="43" fontId="1" fillId="0" borderId="0" xfId="2" applyNumberFormat="1" applyFont="1" applyFill="1" applyProtection="1">
      <protection locked="0"/>
    </xf>
    <xf numFmtId="44" fontId="0" fillId="0" borderId="6" xfId="0" applyNumberFormat="1" applyBorder="1" applyProtection="1">
      <protection locked="0"/>
    </xf>
    <xf numFmtId="165" fontId="1" fillId="0" borderId="0" xfId="1" applyNumberFormat="1" applyFont="1" applyFill="1" applyProtection="1">
      <protection locked="0"/>
    </xf>
    <xf numFmtId="167" fontId="2" fillId="0" borderId="0" xfId="2" applyNumberFormat="1" applyFont="1" applyFill="1" applyProtection="1">
      <protection locked="0"/>
    </xf>
    <xf numFmtId="164" fontId="0" fillId="0" borderId="0" xfId="2" applyNumberFormat="1" applyFont="1" applyFill="1" applyProtection="1">
      <protection locked="0"/>
    </xf>
    <xf numFmtId="0" fontId="9" fillId="0" borderId="0" xfId="0" applyFont="1" applyFill="1" applyAlignment="1" applyProtection="1">
      <alignment horizontal="left"/>
      <protection locked="0"/>
    </xf>
    <xf numFmtId="9" fontId="9" fillId="0" borderId="0" xfId="3" applyFont="1" applyFill="1" applyProtection="1">
      <protection locked="0"/>
    </xf>
    <xf numFmtId="167" fontId="2" fillId="0" borderId="0" xfId="2" applyNumberFormat="1" applyFont="1" applyFill="1" applyBorder="1" applyProtection="1">
      <protection locked="0"/>
    </xf>
    <xf numFmtId="167" fontId="1" fillId="0" borderId="0" xfId="2" applyNumberFormat="1" applyFont="1" applyFill="1" applyBorder="1" applyProtection="1">
      <protection locked="0"/>
    </xf>
    <xf numFmtId="167" fontId="0" fillId="0" borderId="0" xfId="2" applyNumberFormat="1" applyFont="1" applyFill="1" applyProtection="1">
      <protection locked="0"/>
    </xf>
    <xf numFmtId="166" fontId="0" fillId="0" borderId="1" xfId="3" applyNumberFormat="1" applyFont="1" applyFill="1" applyBorder="1" applyProtection="1">
      <protection locked="0"/>
    </xf>
    <xf numFmtId="166" fontId="0" fillId="0" borderId="0" xfId="1" applyNumberFormat="1" applyFont="1" applyFill="1" applyProtection="1">
      <protection locked="0"/>
    </xf>
    <xf numFmtId="167" fontId="4" fillId="0" borderId="0" xfId="2" applyNumberFormat="1" applyFont="1" applyFill="1" applyProtection="1">
      <protection locked="0"/>
    </xf>
    <xf numFmtId="166" fontId="4" fillId="0" borderId="0" xfId="1" applyNumberFormat="1" applyFont="1" applyFill="1" applyProtection="1">
      <protection locked="0"/>
    </xf>
    <xf numFmtId="166" fontId="0" fillId="0" borderId="1" xfId="1" applyNumberFormat="1" applyFont="1" applyFill="1" applyBorder="1" applyProtection="1">
      <protection locked="0"/>
    </xf>
    <xf numFmtId="167" fontId="10" fillId="0" borderId="0" xfId="2" applyNumberFormat="1" applyFont="1" applyFill="1" applyProtection="1">
      <protection locked="0"/>
    </xf>
    <xf numFmtId="0" fontId="2" fillId="3" borderId="0" xfId="0" applyFont="1" applyFill="1" applyProtection="1">
      <protection locked="0"/>
    </xf>
    <xf numFmtId="9" fontId="0" fillId="0" borderId="0" xfId="3" applyFont="1" applyFill="1" applyProtection="1">
      <protection locked="0"/>
    </xf>
    <xf numFmtId="167" fontId="4" fillId="0" borderId="0" xfId="2" applyNumberFormat="1" applyFont="1" applyFill="1" applyBorder="1" applyProtection="1">
      <protection locked="0"/>
    </xf>
    <xf numFmtId="0" fontId="9" fillId="0" borderId="0" xfId="0" applyFont="1" applyFill="1" applyProtection="1">
      <protection locked="0"/>
    </xf>
    <xf numFmtId="0" fontId="5" fillId="3" borderId="0" xfId="0" applyFont="1" applyFill="1" applyProtection="1">
      <protection locked="0"/>
    </xf>
    <xf numFmtId="0" fontId="0" fillId="3" borderId="0" xfId="0" applyFill="1" applyProtection="1">
      <protection locked="0"/>
    </xf>
    <xf numFmtId="0" fontId="7" fillId="0" borderId="4" xfId="0" applyFont="1" applyFill="1" applyBorder="1" applyAlignment="1" applyProtection="1">
      <alignment horizontal="center"/>
      <protection locked="0"/>
    </xf>
    <xf numFmtId="166" fontId="0" fillId="0" borderId="4" xfId="0" applyNumberFormat="1" applyFill="1" applyBorder="1" applyProtection="1">
      <protection locked="0"/>
    </xf>
    <xf numFmtId="167" fontId="10" fillId="0" borderId="0" xfId="2" applyNumberFormat="1" applyFont="1" applyFill="1" applyBorder="1" applyProtection="1">
      <protection locked="0"/>
    </xf>
    <xf numFmtId="167" fontId="2" fillId="0" borderId="0" xfId="2" applyNumberFormat="1" applyFont="1" applyFill="1" applyBorder="1" applyAlignment="1" applyProtection="1">
      <alignment horizontal="center"/>
      <protection locked="0"/>
    </xf>
    <xf numFmtId="0" fontId="9" fillId="0" borderId="0" xfId="0" applyFont="1" applyFill="1" applyAlignment="1" applyProtection="1">
      <alignment horizontal="left" indent="1"/>
      <protection locked="0"/>
    </xf>
    <xf numFmtId="9" fontId="9" fillId="0" borderId="0" xfId="3" applyFont="1" applyFill="1" applyBorder="1" applyAlignment="1" applyProtection="1">
      <alignment horizontal="right"/>
      <protection locked="0"/>
    </xf>
    <xf numFmtId="0" fontId="0" fillId="0" borderId="0" xfId="0" applyFont="1" applyFill="1" applyAlignment="1" applyProtection="1">
      <protection locked="0"/>
    </xf>
    <xf numFmtId="41" fontId="1" fillId="0" borderId="0" xfId="2" applyNumberFormat="1" applyFont="1" applyFill="1" applyBorder="1" applyAlignment="1" applyProtection="1">
      <alignment horizontal="center"/>
      <protection locked="0"/>
    </xf>
    <xf numFmtId="167" fontId="19" fillId="0" borderId="0" xfId="2" applyNumberFormat="1" applyFont="1" applyFill="1" applyProtection="1">
      <protection locked="0"/>
    </xf>
    <xf numFmtId="0" fontId="5" fillId="0" borderId="0" xfId="0" applyFont="1" applyProtection="1">
      <protection locked="0"/>
    </xf>
    <xf numFmtId="0" fontId="8" fillId="0" borderId="1" xfId="0" applyFont="1" applyFill="1" applyBorder="1" applyAlignment="1" applyProtection="1">
      <alignment horizontal="center"/>
      <protection locked="0"/>
    </xf>
    <xf numFmtId="0" fontId="8" fillId="0" borderId="0" xfId="0" applyFont="1" applyFill="1" applyProtection="1">
      <protection locked="0"/>
    </xf>
    <xf numFmtId="0" fontId="2" fillId="0" borderId="0" xfId="0" applyFont="1" applyProtection="1">
      <protection locked="0"/>
    </xf>
    <xf numFmtId="166" fontId="1" fillId="0" borderId="1" xfId="1" applyNumberFormat="1" applyFont="1" applyFill="1" applyBorder="1" applyProtection="1">
      <protection locked="0"/>
    </xf>
    <xf numFmtId="0" fontId="9" fillId="0" borderId="0" xfId="0" applyFont="1" applyFill="1" applyAlignment="1" applyProtection="1">
      <alignment horizontal="right" indent="1"/>
      <protection locked="0"/>
    </xf>
    <xf numFmtId="166" fontId="1" fillId="0" borderId="0" xfId="1" applyNumberFormat="1" applyFont="1" applyFill="1" applyProtection="1">
      <protection locked="0"/>
    </xf>
    <xf numFmtId="164" fontId="9" fillId="3" borderId="0" xfId="3" applyNumberFormat="1" applyFont="1" applyFill="1" applyBorder="1" applyProtection="1">
      <protection locked="0"/>
    </xf>
    <xf numFmtId="167" fontId="2" fillId="0" borderId="2" xfId="2" applyNumberFormat="1" applyFont="1" applyFill="1" applyBorder="1" applyProtection="1">
      <protection locked="0"/>
    </xf>
    <xf numFmtId="0" fontId="12" fillId="2" borderId="0" xfId="0" applyFont="1" applyFill="1" applyProtection="1">
      <protection locked="0"/>
    </xf>
    <xf numFmtId="164" fontId="1" fillId="2" borderId="0" xfId="0" applyNumberFormat="1" applyFont="1" applyFill="1" applyProtection="1">
      <protection locked="0"/>
    </xf>
    <xf numFmtId="0" fontId="3" fillId="3" borderId="0" xfId="0" applyFont="1" applyFill="1" applyProtection="1">
      <protection locked="0"/>
    </xf>
    <xf numFmtId="164" fontId="1" fillId="0" borderId="0" xfId="0" applyNumberFormat="1" applyFont="1" applyProtection="1">
      <protection locked="0"/>
    </xf>
    <xf numFmtId="166" fontId="1" fillId="0" borderId="0" xfId="1" applyNumberFormat="1" applyFont="1" applyFill="1" applyAlignment="1" applyProtection="1">
      <alignment horizontal="right"/>
      <protection locked="0"/>
    </xf>
    <xf numFmtId="166" fontId="1" fillId="0" borderId="1" xfId="1" applyNumberFormat="1" applyFont="1" applyFill="1" applyBorder="1" applyAlignment="1" applyProtection="1">
      <alignment horizontal="right"/>
      <protection locked="0"/>
    </xf>
    <xf numFmtId="166" fontId="2" fillId="0" borderId="3" xfId="1" applyNumberFormat="1" applyFont="1" applyFill="1" applyBorder="1" applyAlignment="1" applyProtection="1">
      <alignment horizontal="right"/>
      <protection locked="0"/>
    </xf>
    <xf numFmtId="165" fontId="1" fillId="0" borderId="0" xfId="1" applyNumberFormat="1" applyFont="1" applyFill="1" applyBorder="1" applyAlignment="1" applyProtection="1">
      <alignment horizontal="right"/>
      <protection locked="0"/>
    </xf>
    <xf numFmtId="165" fontId="1" fillId="0" borderId="0" xfId="1" applyNumberFormat="1" applyFont="1" applyFill="1" applyAlignment="1" applyProtection="1">
      <alignment horizontal="right"/>
      <protection locked="0"/>
    </xf>
    <xf numFmtId="0" fontId="0" fillId="3" borderId="0" xfId="0" applyFont="1" applyFill="1" applyProtection="1">
      <protection locked="0"/>
    </xf>
    <xf numFmtId="0" fontId="5" fillId="0" borderId="0" xfId="0" applyFont="1" applyFill="1" applyProtection="1">
      <protection locked="0"/>
    </xf>
    <xf numFmtId="0" fontId="8" fillId="3" borderId="0" xfId="0" applyFont="1" applyFill="1" applyBorder="1" applyAlignment="1" applyProtection="1">
      <alignment horizontal="center" wrapText="1"/>
      <protection locked="0"/>
    </xf>
    <xf numFmtId="0" fontId="0" fillId="0" borderId="0" xfId="0" applyFont="1" applyFill="1" applyAlignment="1" applyProtection="1">
      <alignment horizontal="left" indent="1"/>
      <protection locked="0"/>
    </xf>
    <xf numFmtId="166" fontId="0" fillId="3" borderId="0" xfId="0" applyNumberFormat="1" applyFill="1" applyProtection="1">
      <protection locked="0"/>
    </xf>
    <xf numFmtId="0" fontId="0" fillId="2" borderId="0" xfId="0" applyFill="1" applyProtection="1"/>
    <xf numFmtId="166" fontId="0" fillId="0" borderId="4" xfId="0" applyNumberFormat="1" applyFill="1" applyBorder="1" applyProtection="1"/>
    <xf numFmtId="167" fontId="10" fillId="0" borderId="0" xfId="2" applyNumberFormat="1" applyFont="1" applyFill="1" applyBorder="1" applyProtection="1"/>
    <xf numFmtId="167" fontId="2" fillId="0" borderId="0" xfId="2" applyNumberFormat="1" applyFont="1" applyFill="1" applyBorder="1" applyAlignment="1" applyProtection="1">
      <alignment horizontal="center"/>
    </xf>
    <xf numFmtId="9" fontId="9" fillId="0" borderId="0" xfId="3" applyFont="1" applyFill="1" applyBorder="1" applyAlignment="1" applyProtection="1">
      <alignment horizontal="right"/>
    </xf>
    <xf numFmtId="167" fontId="0" fillId="0" borderId="0" xfId="2" applyNumberFormat="1" applyFont="1" applyFill="1" applyProtection="1"/>
    <xf numFmtId="41" fontId="1" fillId="0" borderId="0" xfId="2" applyNumberFormat="1" applyFont="1" applyFill="1" applyBorder="1" applyAlignment="1" applyProtection="1">
      <alignment horizontal="center"/>
    </xf>
    <xf numFmtId="41" fontId="1" fillId="0" borderId="0" xfId="3" applyNumberFormat="1" applyFont="1" applyFill="1" applyBorder="1" applyAlignment="1" applyProtection="1">
      <alignment horizontal="right"/>
    </xf>
    <xf numFmtId="0" fontId="0" fillId="0" borderId="0" xfId="0" applyFill="1" applyProtection="1"/>
    <xf numFmtId="166" fontId="0" fillId="0" borderId="0" xfId="1" applyNumberFormat="1" applyFont="1" applyFill="1" applyBorder="1" applyProtection="1"/>
    <xf numFmtId="166" fontId="0" fillId="0" borderId="0" xfId="1" applyNumberFormat="1" applyFont="1" applyFill="1" applyProtection="1"/>
    <xf numFmtId="166" fontId="2" fillId="0" borderId="5" xfId="1" applyNumberFormat="1" applyFont="1" applyFill="1" applyBorder="1" applyProtection="1"/>
    <xf numFmtId="166" fontId="2" fillId="0" borderId="0" xfId="1" applyNumberFormat="1" applyFont="1" applyFill="1" applyBorder="1" applyProtection="1"/>
    <xf numFmtId="167" fontId="19" fillId="0" borderId="0" xfId="2" applyNumberFormat="1" applyFont="1" applyFill="1" applyProtection="1"/>
    <xf numFmtId="166" fontId="4" fillId="0" borderId="0" xfId="1" applyNumberFormat="1" applyFont="1" applyFill="1" applyProtection="1"/>
    <xf numFmtId="167" fontId="1" fillId="0" borderId="0" xfId="2" applyNumberFormat="1" applyFont="1" applyFill="1" applyProtection="1">
      <protection locked="0"/>
    </xf>
    <xf numFmtId="166" fontId="1" fillId="0" borderId="0" xfId="1" applyNumberFormat="1" applyFont="1" applyFill="1" applyBorder="1" applyAlignment="1" applyProtection="1">
      <alignment horizontal="center"/>
      <protection locked="0"/>
    </xf>
    <xf numFmtId="0" fontId="2" fillId="0" borderId="0" xfId="0" applyFont="1" applyFill="1" applyAlignment="1" applyProtection="1">
      <protection locked="0"/>
    </xf>
    <xf numFmtId="166" fontId="4" fillId="0" borderId="0" xfId="1" applyNumberFormat="1" applyFont="1" applyFill="1" applyBorder="1" applyProtection="1"/>
    <xf numFmtId="0" fontId="4" fillId="0" borderId="0" xfId="0" applyFont="1" applyFill="1" applyProtection="1">
      <protection locked="0"/>
    </xf>
    <xf numFmtId="166" fontId="1" fillId="0" borderId="0" xfId="1" applyNumberFormat="1" applyFont="1" applyFill="1" applyBorder="1" applyAlignment="1">
      <alignment horizontal="center"/>
    </xf>
    <xf numFmtId="166" fontId="1" fillId="0" borderId="0" xfId="1" applyNumberFormat="1" applyFont="1" applyFill="1" applyBorder="1" applyAlignment="1" applyProtection="1">
      <alignment horizontal="right"/>
      <protection locked="0"/>
    </xf>
    <xf numFmtId="166" fontId="1" fillId="0" borderId="0" xfId="1" applyNumberFormat="1" applyFont="1" applyFill="1" applyBorder="1" applyAlignment="1" applyProtection="1">
      <alignment horizontal="right"/>
    </xf>
    <xf numFmtId="166" fontId="0" fillId="3" borderId="0" xfId="1" applyNumberFormat="1" applyFont="1" applyFill="1" applyProtection="1">
      <protection locked="0"/>
    </xf>
    <xf numFmtId="167" fontId="23" fillId="0" borderId="0" xfId="0" applyNumberFormat="1" applyFont="1" applyFill="1"/>
    <xf numFmtId="167" fontId="23" fillId="0" borderId="0" xfId="3" applyNumberFormat="1" applyFont="1" applyFill="1" applyBorder="1" applyAlignment="1" applyProtection="1">
      <alignment horizontal="right"/>
      <protection locked="0"/>
    </xf>
    <xf numFmtId="166" fontId="2" fillId="0" borderId="0" xfId="1" applyNumberFormat="1" applyFont="1" applyFill="1" applyBorder="1" applyAlignment="1" applyProtection="1">
      <alignment horizontal="center"/>
      <protection locked="0"/>
    </xf>
    <xf numFmtId="167" fontId="0" fillId="2" borderId="0" xfId="0" applyNumberFormat="1" applyFill="1" applyProtection="1">
      <protection locked="0"/>
    </xf>
    <xf numFmtId="166" fontId="0" fillId="0" borderId="1" xfId="1" applyNumberFormat="1" applyFont="1" applyBorder="1" applyProtection="1">
      <protection locked="0"/>
    </xf>
    <xf numFmtId="166" fontId="4" fillId="0" borderId="0" xfId="1" applyNumberFormat="1" applyFont="1" applyFill="1" applyBorder="1" applyAlignment="1" applyProtection="1">
      <alignment horizontal="center"/>
      <protection locked="0"/>
    </xf>
    <xf numFmtId="167" fontId="0" fillId="2" borderId="0" xfId="0" applyNumberFormat="1" applyFill="1"/>
    <xf numFmtId="167" fontId="1" fillId="0" borderId="0" xfId="2" applyNumberFormat="1" applyFont="1" applyFill="1" applyProtection="1"/>
    <xf numFmtId="0" fontId="19" fillId="0" borderId="0" xfId="0" applyFont="1" applyFill="1" applyProtection="1">
      <protection locked="0"/>
    </xf>
    <xf numFmtId="171" fontId="0" fillId="0" borderId="0" xfId="2" applyNumberFormat="1" applyFont="1" applyFill="1" applyProtection="1">
      <protection locked="0"/>
    </xf>
    <xf numFmtId="167" fontId="1" fillId="0" borderId="0" xfId="2" applyNumberFormat="1" applyFont="1" applyFill="1" applyAlignment="1" applyProtection="1">
      <alignment horizontal="right"/>
      <protection locked="0"/>
    </xf>
    <xf numFmtId="0" fontId="8" fillId="0" borderId="0" xfId="0" applyFont="1" applyFill="1" applyBorder="1" applyAlignment="1" applyProtection="1">
      <alignment horizontal="center" wrapText="1"/>
      <protection locked="0"/>
    </xf>
    <xf numFmtId="167" fontId="11" fillId="0" borderId="0" xfId="2" applyNumberFormat="1" applyFont="1" applyFill="1" applyProtection="1">
      <protection locked="0"/>
    </xf>
    <xf numFmtId="167" fontId="1" fillId="0" borderId="0" xfId="2" applyNumberFormat="1" applyFont="1" applyFill="1" applyBorder="1" applyAlignment="1" applyProtection="1">
      <alignment horizontal="right"/>
      <protection locked="0"/>
    </xf>
    <xf numFmtId="166" fontId="1" fillId="0" borderId="0" xfId="1" applyNumberFormat="1" applyFont="1" applyFill="1" applyBorder="1" applyProtection="1">
      <protection locked="0"/>
    </xf>
    <xf numFmtId="9" fontId="2" fillId="0" borderId="0" xfId="3" applyFont="1" applyFill="1" applyBorder="1" applyProtection="1">
      <protection locked="0"/>
    </xf>
    <xf numFmtId="171" fontId="1" fillId="0" borderId="0" xfId="2" applyNumberFormat="1" applyFont="1" applyFill="1" applyProtection="1"/>
    <xf numFmtId="0" fontId="0" fillId="0" borderId="0" xfId="0" applyFill="1" applyAlignment="1">
      <alignment horizontal="left" vertical="top"/>
    </xf>
    <xf numFmtId="0" fontId="11" fillId="0" borderId="0" xfId="5" applyFont="1" applyFill="1" applyAlignment="1">
      <alignment horizontal="left" vertical="top"/>
    </xf>
    <xf numFmtId="0" fontId="11" fillId="4" borderId="0" xfId="5" applyFont="1" applyFill="1" applyAlignment="1">
      <alignment horizontal="left" vertical="top"/>
    </xf>
    <xf numFmtId="166" fontId="0" fillId="0" borderId="0" xfId="0" applyNumberFormat="1" applyProtection="1">
      <protection locked="0"/>
    </xf>
    <xf numFmtId="9" fontId="24" fillId="0" borderId="0" xfId="3" applyNumberFormat="1" applyFont="1" applyFill="1" applyProtection="1">
      <protection locked="0"/>
    </xf>
    <xf numFmtId="9" fontId="9" fillId="0" borderId="0" xfId="3" applyFont="1" applyFill="1" applyProtection="1"/>
    <xf numFmtId="0" fontId="0" fillId="3" borderId="0" xfId="0" applyFill="1" applyAlignment="1">
      <alignment horizontal="left" vertical="top"/>
    </xf>
    <xf numFmtId="0" fontId="0" fillId="0" borderId="0" xfId="0"/>
    <xf numFmtId="166" fontId="1" fillId="0" borderId="0" xfId="1" applyNumberFormat="1" applyFont="1" applyFill="1" applyBorder="1" applyAlignment="1" applyProtection="1">
      <alignment horizontal="center"/>
      <protection locked="0"/>
    </xf>
    <xf numFmtId="166" fontId="0" fillId="0" borderId="0" xfId="3" applyNumberFormat="1" applyFont="1" applyFill="1" applyBorder="1" applyProtection="1">
      <protection locked="0"/>
    </xf>
    <xf numFmtId="0" fontId="2" fillId="0" borderId="0" xfId="0" applyFont="1" applyFill="1" applyProtection="1">
      <protection locked="0"/>
    </xf>
    <xf numFmtId="0" fontId="0" fillId="0" borderId="0" xfId="0"/>
    <xf numFmtId="167" fontId="2" fillId="0" borderId="0" xfId="2" applyNumberFormat="1" applyFont="1" applyFill="1" applyBorder="1"/>
    <xf numFmtId="167" fontId="10" fillId="0" borderId="0" xfId="2" applyNumberFormat="1" applyFont="1" applyFill="1" applyBorder="1"/>
    <xf numFmtId="167" fontId="2" fillId="0" borderId="0" xfId="2" applyNumberFormat="1" applyFont="1" applyFill="1" applyBorder="1" applyAlignment="1">
      <alignment horizontal="center"/>
    </xf>
    <xf numFmtId="0" fontId="0" fillId="0" borderId="0" xfId="0" applyFont="1" applyFill="1"/>
    <xf numFmtId="166" fontId="0" fillId="0" borderId="4" xfId="0" applyNumberFormat="1" applyFont="1" applyFill="1" applyBorder="1"/>
    <xf numFmtId="0" fontId="2" fillId="0" borderId="7" xfId="6" applyFont="1" applyBorder="1"/>
    <xf numFmtId="0" fontId="2" fillId="0" borderId="8" xfId="6" applyFont="1" applyBorder="1"/>
    <xf numFmtId="0" fontId="21" fillId="0" borderId="8" xfId="6" applyFont="1" applyFill="1" applyBorder="1"/>
    <xf numFmtId="0" fontId="2" fillId="0" borderId="8" xfId="6" applyFont="1" applyFill="1" applyBorder="1" applyAlignment="1">
      <alignment horizontal="center"/>
    </xf>
    <xf numFmtId="0" fontId="1" fillId="3" borderId="11" xfId="6" applyFont="1" applyFill="1" applyBorder="1"/>
    <xf numFmtId="0" fontId="0" fillId="3" borderId="11" xfId="6" applyFont="1" applyFill="1" applyBorder="1"/>
    <xf numFmtId="42" fontId="1" fillId="5" borderId="11" xfId="2" applyNumberFormat="1" applyFont="1" applyFill="1" applyBorder="1"/>
    <xf numFmtId="167" fontId="1" fillId="3" borderId="11" xfId="6" applyNumberFormat="1" applyFont="1" applyFill="1" applyBorder="1"/>
    <xf numFmtId="44" fontId="1" fillId="3" borderId="11" xfId="6" applyNumberFormat="1" applyFont="1" applyFill="1" applyBorder="1"/>
    <xf numFmtId="166" fontId="1" fillId="5" borderId="11" xfId="2" applyNumberFormat="1" applyFont="1" applyFill="1" applyBorder="1"/>
    <xf numFmtId="41" fontId="1" fillId="3" borderId="11" xfId="2" applyNumberFormat="1" applyFont="1" applyFill="1" applyBorder="1"/>
    <xf numFmtId="43" fontId="1" fillId="3" borderId="11" xfId="2" applyNumberFormat="1" applyFont="1" applyFill="1" applyBorder="1"/>
    <xf numFmtId="0" fontId="2" fillId="0" borderId="13" xfId="6" applyFont="1" applyFill="1" applyBorder="1" applyAlignment="1">
      <alignment horizontal="right"/>
    </xf>
    <xf numFmtId="0" fontId="2" fillId="0" borderId="14" xfId="6" applyFont="1" applyFill="1" applyBorder="1"/>
    <xf numFmtId="167" fontId="2" fillId="0" borderId="15" xfId="7" applyNumberFormat="1" applyFont="1" applyFill="1" applyBorder="1"/>
    <xf numFmtId="167" fontId="2" fillId="0" borderId="14" xfId="6" applyNumberFormat="1" applyFont="1" applyFill="1" applyBorder="1"/>
    <xf numFmtId="167" fontId="2" fillId="0" borderId="15" xfId="2" applyNumberFormat="1" applyFont="1" applyFill="1" applyBorder="1"/>
    <xf numFmtId="169" fontId="2" fillId="0" borderId="14" xfId="6" applyNumberFormat="1" applyFont="1" applyFill="1" applyBorder="1"/>
    <xf numFmtId="44" fontId="2" fillId="0" borderId="16" xfId="2" applyFont="1" applyFill="1" applyBorder="1"/>
    <xf numFmtId="0" fontId="1" fillId="6" borderId="11" xfId="6" applyFont="1" applyFill="1" applyBorder="1"/>
    <xf numFmtId="167" fontId="1" fillId="6" borderId="11" xfId="6" applyNumberFormat="1" applyFont="1" applyFill="1" applyBorder="1"/>
    <xf numFmtId="43" fontId="1" fillId="6" borderId="12" xfId="6" applyNumberFormat="1" applyFont="1" applyFill="1" applyBorder="1"/>
    <xf numFmtId="0" fontId="0" fillId="7" borderId="11" xfId="6" applyFont="1" applyFill="1" applyBorder="1"/>
    <xf numFmtId="0" fontId="1" fillId="7" borderId="11" xfId="6" applyFont="1" applyFill="1" applyBorder="1"/>
    <xf numFmtId="166" fontId="1" fillId="6" borderId="11" xfId="2" applyNumberFormat="1" applyFont="1" applyFill="1" applyBorder="1"/>
    <xf numFmtId="41" fontId="1" fillId="7" borderId="11" xfId="2" applyNumberFormat="1" applyFont="1" applyFill="1" applyBorder="1"/>
    <xf numFmtId="43" fontId="1" fillId="7" borderId="11" xfId="2" applyNumberFormat="1" applyFont="1" applyFill="1" applyBorder="1"/>
    <xf numFmtId="0" fontId="2" fillId="0" borderId="8" xfId="6" applyFont="1" applyBorder="1" applyAlignment="1">
      <alignment horizontal="center" wrapText="1"/>
    </xf>
    <xf numFmtId="0" fontId="2" fillId="0" borderId="9" xfId="6" applyFont="1" applyBorder="1" applyAlignment="1">
      <alignment horizontal="center" wrapText="1"/>
    </xf>
    <xf numFmtId="0" fontId="2" fillId="6" borderId="10" xfId="6" applyFont="1" applyFill="1" applyBorder="1" applyAlignment="1">
      <alignment horizontal="left"/>
    </xf>
    <xf numFmtId="0" fontId="0" fillId="3" borderId="10" xfId="6" applyFont="1" applyFill="1" applyBorder="1" applyAlignment="1">
      <alignment horizontal="left" indent="2"/>
    </xf>
    <xf numFmtId="0" fontId="0" fillId="7" borderId="10" xfId="6" applyFont="1" applyFill="1" applyBorder="1" applyAlignment="1">
      <alignment horizontal="left" indent="2"/>
    </xf>
    <xf numFmtId="167" fontId="2" fillId="0" borderId="0" xfId="7" applyNumberFormat="1" applyFont="1" applyFill="1" applyBorder="1"/>
    <xf numFmtId="44" fontId="2" fillId="0" borderId="0" xfId="2" applyFont="1" applyFill="1" applyBorder="1"/>
    <xf numFmtId="0" fontId="2" fillId="0" borderId="0" xfId="6" applyFont="1" applyFill="1" applyBorder="1" applyAlignment="1">
      <alignment horizontal="right"/>
    </xf>
    <xf numFmtId="0" fontId="2" fillId="0" borderId="0" xfId="6" applyFont="1" applyFill="1" applyBorder="1"/>
    <xf numFmtId="167" fontId="2" fillId="0" borderId="0" xfId="6" applyNumberFormat="1" applyFont="1" applyFill="1" applyBorder="1"/>
    <xf numFmtId="169" fontId="2" fillId="0" borderId="0" xfId="6" applyNumberFormat="1" applyFont="1" applyFill="1" applyBorder="1"/>
    <xf numFmtId="41" fontId="1" fillId="0" borderId="0" xfId="2" applyNumberFormat="1" applyFont="1" applyFill="1" applyBorder="1" applyAlignment="1">
      <alignment horizontal="center"/>
    </xf>
    <xf numFmtId="170" fontId="1" fillId="5" borderId="11" xfId="2" applyNumberFormat="1" applyFont="1" applyFill="1" applyBorder="1"/>
    <xf numFmtId="43" fontId="1" fillId="6" borderId="11" xfId="1" applyFont="1" applyFill="1" applyBorder="1"/>
    <xf numFmtId="43" fontId="1" fillId="5" borderId="11" xfId="1" applyFont="1" applyFill="1" applyBorder="1"/>
    <xf numFmtId="0" fontId="2" fillId="0" borderId="1" xfId="6" applyFont="1" applyBorder="1" applyAlignment="1"/>
    <xf numFmtId="0" fontId="2" fillId="0" borderId="1" xfId="0" applyFont="1" applyFill="1" applyBorder="1" applyAlignment="1">
      <alignment horizontal="center"/>
    </xf>
    <xf numFmtId="0" fontId="7" fillId="0" borderId="1" xfId="0" applyFont="1" applyFill="1" applyBorder="1" applyAlignment="1" applyProtection="1">
      <alignment horizontal="center"/>
      <protection locked="0"/>
    </xf>
    <xf numFmtId="0" fontId="0" fillId="0" borderId="0" xfId="0" applyFill="1" applyProtection="1">
      <protection locked="0"/>
    </xf>
    <xf numFmtId="0" fontId="0" fillId="0" borderId="0" xfId="0" applyProtection="1">
      <protection locked="0"/>
    </xf>
    <xf numFmtId="44" fontId="2" fillId="0" borderId="0" xfId="2" applyFont="1" applyFill="1" applyProtection="1">
      <protection locked="0"/>
    </xf>
    <xf numFmtId="43" fontId="1" fillId="0" borderId="0" xfId="2" applyNumberFormat="1" applyFont="1" applyFill="1" applyProtection="1">
      <protection locked="0"/>
    </xf>
    <xf numFmtId="44" fontId="0" fillId="0" borderId="6" xfId="0" applyNumberFormat="1" applyBorder="1" applyProtection="1">
      <protection locked="0"/>
    </xf>
    <xf numFmtId="165" fontId="1" fillId="0" borderId="0" xfId="1" applyNumberFormat="1" applyFont="1" applyFill="1" applyProtection="1">
      <protection locked="0"/>
    </xf>
    <xf numFmtId="167" fontId="2" fillId="0" borderId="0" xfId="2" applyNumberFormat="1" applyFont="1" applyFill="1" applyProtection="1">
      <protection locked="0"/>
    </xf>
    <xf numFmtId="164" fontId="0" fillId="0" borderId="0" xfId="2" applyNumberFormat="1" applyFont="1" applyFill="1" applyProtection="1">
      <protection locked="0"/>
    </xf>
    <xf numFmtId="9" fontId="9" fillId="0" borderId="0" xfId="3" applyFont="1" applyFill="1" applyProtection="1">
      <protection locked="0"/>
    </xf>
    <xf numFmtId="167" fontId="2" fillId="0" borderId="0" xfId="2" applyNumberFormat="1" applyFont="1" applyFill="1" applyBorder="1" applyProtection="1">
      <protection locked="0"/>
    </xf>
    <xf numFmtId="167" fontId="1" fillId="0" borderId="0" xfId="2" applyNumberFormat="1" applyFont="1" applyFill="1" applyBorder="1" applyProtection="1">
      <protection locked="0"/>
    </xf>
    <xf numFmtId="167" fontId="0" fillId="0" borderId="0" xfId="2" applyNumberFormat="1" applyFont="1" applyFill="1" applyProtection="1">
      <protection locked="0"/>
    </xf>
    <xf numFmtId="166" fontId="0" fillId="0" borderId="1" xfId="3" applyNumberFormat="1" applyFont="1" applyFill="1" applyBorder="1" applyProtection="1">
      <protection locked="0"/>
    </xf>
    <xf numFmtId="166" fontId="0" fillId="0" borderId="0" xfId="1" applyNumberFormat="1" applyFont="1" applyFill="1" applyProtection="1">
      <protection locked="0"/>
    </xf>
    <xf numFmtId="167" fontId="4" fillId="0" borderId="0" xfId="2" applyNumberFormat="1" applyFont="1" applyFill="1" applyProtection="1">
      <protection locked="0"/>
    </xf>
    <xf numFmtId="166" fontId="4" fillId="0" borderId="0" xfId="1" applyNumberFormat="1" applyFont="1" applyFill="1" applyProtection="1">
      <protection locked="0"/>
    </xf>
    <xf numFmtId="166" fontId="0" fillId="0" borderId="1" xfId="1" applyNumberFormat="1" applyFont="1" applyFill="1" applyBorder="1" applyProtection="1">
      <protection locked="0"/>
    </xf>
    <xf numFmtId="167" fontId="10" fillId="0" borderId="0" xfId="2" applyNumberFormat="1" applyFont="1" applyFill="1" applyProtection="1">
      <protection locked="0"/>
    </xf>
    <xf numFmtId="167" fontId="4" fillId="0" borderId="0" xfId="2" applyNumberFormat="1" applyFont="1" applyFill="1" applyBorder="1" applyProtection="1">
      <protection locked="0"/>
    </xf>
    <xf numFmtId="166" fontId="0" fillId="0" borderId="4" xfId="0" applyNumberFormat="1" applyFill="1" applyBorder="1" applyProtection="1">
      <protection locked="0"/>
    </xf>
    <xf numFmtId="167" fontId="10" fillId="0" borderId="0" xfId="2" applyNumberFormat="1" applyFont="1" applyFill="1" applyBorder="1" applyProtection="1">
      <protection locked="0"/>
    </xf>
    <xf numFmtId="167" fontId="2" fillId="0" borderId="0" xfId="2" applyNumberFormat="1" applyFont="1" applyFill="1" applyBorder="1" applyAlignment="1" applyProtection="1">
      <alignment horizontal="center"/>
      <protection locked="0"/>
    </xf>
    <xf numFmtId="9" fontId="9" fillId="0" borderId="0" xfId="3" applyFont="1" applyFill="1" applyBorder="1" applyAlignment="1" applyProtection="1">
      <alignment horizontal="right"/>
      <protection locked="0"/>
    </xf>
    <xf numFmtId="41" fontId="1" fillId="0" borderId="0" xfId="2" applyNumberFormat="1" applyFont="1" applyFill="1" applyBorder="1" applyAlignment="1" applyProtection="1">
      <alignment horizontal="center"/>
      <protection locked="0"/>
    </xf>
    <xf numFmtId="167" fontId="2" fillId="0" borderId="2" xfId="2" applyNumberFormat="1" applyFont="1" applyFill="1" applyBorder="1" applyAlignment="1" applyProtection="1">
      <alignment horizontal="center"/>
      <protection locked="0"/>
    </xf>
    <xf numFmtId="166" fontId="1" fillId="0" borderId="1" xfId="1" applyNumberFormat="1" applyFont="1" applyFill="1" applyBorder="1" applyProtection="1">
      <protection locked="0"/>
    </xf>
    <xf numFmtId="166" fontId="1" fillId="0" borderId="0" xfId="1" applyNumberFormat="1" applyFont="1" applyFill="1" applyProtection="1">
      <protection locked="0"/>
    </xf>
    <xf numFmtId="164" fontId="9" fillId="3" borderId="0" xfId="3" applyNumberFormat="1" applyFont="1" applyFill="1" applyBorder="1" applyProtection="1">
      <protection locked="0"/>
    </xf>
    <xf numFmtId="167" fontId="2" fillId="0" borderId="2" xfId="2" applyNumberFormat="1" applyFont="1" applyFill="1" applyBorder="1" applyProtection="1">
      <protection locked="0"/>
    </xf>
    <xf numFmtId="164" fontId="1" fillId="2" borderId="0" xfId="0" applyNumberFormat="1" applyFont="1" applyFill="1" applyProtection="1">
      <protection locked="0"/>
    </xf>
    <xf numFmtId="164" fontId="1" fillId="0" borderId="0" xfId="0" applyNumberFormat="1" applyFont="1" applyProtection="1">
      <protection locked="0"/>
    </xf>
    <xf numFmtId="166" fontId="1" fillId="0" borderId="0" xfId="1" applyNumberFormat="1" applyFont="1" applyFill="1" applyAlignment="1" applyProtection="1">
      <alignment horizontal="right"/>
      <protection locked="0"/>
    </xf>
    <xf numFmtId="166" fontId="1" fillId="0" borderId="1" xfId="1" applyNumberFormat="1" applyFont="1" applyFill="1" applyBorder="1" applyAlignment="1" applyProtection="1">
      <alignment horizontal="right"/>
      <protection locked="0"/>
    </xf>
    <xf numFmtId="166" fontId="2" fillId="0" borderId="3" xfId="1" applyNumberFormat="1" applyFont="1" applyFill="1" applyBorder="1" applyAlignment="1" applyProtection="1">
      <alignment horizontal="right"/>
      <protection locked="0"/>
    </xf>
    <xf numFmtId="165" fontId="1" fillId="0" borderId="0" xfId="1" applyNumberFormat="1" applyFont="1" applyFill="1" applyBorder="1" applyAlignment="1" applyProtection="1">
      <alignment horizontal="right"/>
      <protection locked="0"/>
    </xf>
    <xf numFmtId="165" fontId="1" fillId="0" borderId="0" xfId="1" applyNumberFormat="1" applyFont="1" applyFill="1" applyAlignment="1" applyProtection="1">
      <alignment horizontal="right"/>
      <protection locked="0"/>
    </xf>
    <xf numFmtId="0" fontId="0" fillId="2" borderId="0" xfId="0" applyFill="1" applyProtection="1"/>
    <xf numFmtId="166" fontId="0" fillId="0" borderId="4" xfId="0" applyNumberFormat="1" applyFill="1" applyBorder="1" applyProtection="1"/>
    <xf numFmtId="167" fontId="10" fillId="0" borderId="0" xfId="2" applyNumberFormat="1" applyFont="1" applyFill="1" applyBorder="1" applyProtection="1"/>
    <xf numFmtId="167" fontId="2" fillId="0" borderId="0" xfId="2" applyNumberFormat="1" applyFont="1" applyFill="1" applyBorder="1" applyAlignment="1" applyProtection="1">
      <alignment horizontal="center"/>
    </xf>
    <xf numFmtId="9" fontId="9" fillId="0" borderId="0" xfId="3" applyFont="1" applyFill="1" applyBorder="1" applyAlignment="1" applyProtection="1">
      <alignment horizontal="right"/>
    </xf>
    <xf numFmtId="167" fontId="0" fillId="0" borderId="0" xfId="2" applyNumberFormat="1" applyFont="1" applyFill="1" applyProtection="1"/>
    <xf numFmtId="41" fontId="1" fillId="0" borderId="0" xfId="2" applyNumberFormat="1" applyFont="1" applyFill="1" applyBorder="1" applyAlignment="1" applyProtection="1">
      <alignment horizontal="center"/>
    </xf>
    <xf numFmtId="41" fontId="1" fillId="0" borderId="0" xfId="3" applyNumberFormat="1" applyFont="1" applyFill="1" applyBorder="1" applyAlignment="1" applyProtection="1">
      <alignment horizontal="right"/>
    </xf>
    <xf numFmtId="0" fontId="0" fillId="0" borderId="0" xfId="0" applyFill="1" applyProtection="1"/>
    <xf numFmtId="166" fontId="0" fillId="0" borderId="0" xfId="1" applyNumberFormat="1" applyFont="1" applyFill="1" applyBorder="1" applyProtection="1"/>
    <xf numFmtId="166" fontId="0" fillId="0" borderId="0" xfId="1" applyNumberFormat="1" applyFont="1" applyFill="1" applyProtection="1"/>
    <xf numFmtId="166" fontId="2" fillId="0" borderId="5" xfId="1" applyNumberFormat="1" applyFont="1" applyFill="1" applyBorder="1" applyProtection="1"/>
    <xf numFmtId="166" fontId="2" fillId="0" borderId="0" xfId="1" applyNumberFormat="1" applyFont="1" applyFill="1" applyBorder="1" applyProtection="1"/>
    <xf numFmtId="166" fontId="4" fillId="0" borderId="0" xfId="1" applyNumberFormat="1" applyFont="1" applyFill="1" applyProtection="1"/>
    <xf numFmtId="167" fontId="0" fillId="0" borderId="0" xfId="2" applyNumberFormat="1" applyFont="1" applyFill="1" applyBorder="1" applyProtection="1"/>
    <xf numFmtId="167" fontId="1" fillId="0" borderId="0" xfId="2" applyNumberFormat="1" applyFont="1" applyFill="1" applyProtection="1">
      <protection locked="0"/>
    </xf>
    <xf numFmtId="166" fontId="1" fillId="0" borderId="0" xfId="1" applyNumberFormat="1" applyFont="1" applyFill="1" applyBorder="1" applyAlignment="1" applyProtection="1">
      <alignment horizontal="center"/>
      <protection locked="0"/>
    </xf>
    <xf numFmtId="166" fontId="4" fillId="0" borderId="0" xfId="1" applyNumberFormat="1" applyFont="1" applyFill="1" applyBorder="1" applyProtection="1"/>
    <xf numFmtId="166" fontId="1" fillId="0" borderId="0" xfId="1" applyNumberFormat="1" applyFont="1" applyFill="1" applyBorder="1" applyAlignment="1">
      <alignment horizontal="center"/>
    </xf>
    <xf numFmtId="166" fontId="1" fillId="0" borderId="0" xfId="1" applyNumberFormat="1" applyFont="1" applyFill="1" applyBorder="1" applyAlignment="1" applyProtection="1">
      <alignment horizontal="right"/>
      <protection locked="0"/>
    </xf>
    <xf numFmtId="166" fontId="1" fillId="0" borderId="0" xfId="1" applyNumberFormat="1" applyFont="1" applyFill="1" applyBorder="1" applyAlignment="1" applyProtection="1">
      <alignment horizontal="right"/>
    </xf>
    <xf numFmtId="166" fontId="0" fillId="3" borderId="0" xfId="1" applyNumberFormat="1" applyFont="1" applyFill="1" applyProtection="1">
      <protection locked="0"/>
    </xf>
    <xf numFmtId="166" fontId="1" fillId="0" borderId="0" xfId="1" applyNumberFormat="1" applyFont="1" applyFill="1" applyBorder="1" applyAlignment="1">
      <alignment horizontal="right"/>
    </xf>
    <xf numFmtId="167" fontId="23" fillId="0" borderId="0" xfId="0" applyNumberFormat="1" applyFont="1" applyFill="1"/>
    <xf numFmtId="166" fontId="2" fillId="0" borderId="0" xfId="1" applyNumberFormat="1" applyFont="1" applyFill="1" applyBorder="1" applyAlignment="1" applyProtection="1">
      <alignment horizontal="center"/>
      <protection locked="0"/>
    </xf>
    <xf numFmtId="167" fontId="0" fillId="2" borderId="0" xfId="0" applyNumberFormat="1" applyFill="1" applyProtection="1">
      <protection locked="0"/>
    </xf>
    <xf numFmtId="166" fontId="0" fillId="0" borderId="1" xfId="1" applyNumberFormat="1" applyFont="1" applyBorder="1" applyProtection="1">
      <protection locked="0"/>
    </xf>
    <xf numFmtId="166" fontId="4" fillId="0" borderId="0" xfId="1" applyNumberFormat="1" applyFont="1" applyFill="1" applyBorder="1" applyAlignment="1" applyProtection="1">
      <alignment horizontal="center"/>
      <protection locked="0"/>
    </xf>
    <xf numFmtId="167" fontId="0" fillId="2" borderId="0" xfId="0" applyNumberFormat="1" applyFill="1"/>
    <xf numFmtId="167" fontId="1" fillId="0" borderId="0" xfId="2" applyNumberFormat="1" applyFont="1" applyFill="1" applyProtection="1"/>
    <xf numFmtId="171" fontId="0" fillId="0" borderId="0" xfId="2" applyNumberFormat="1" applyFont="1" applyFill="1" applyProtection="1">
      <protection locked="0"/>
    </xf>
    <xf numFmtId="167" fontId="1" fillId="0" borderId="0" xfId="2" applyNumberFormat="1" applyFont="1" applyFill="1" applyAlignment="1" applyProtection="1">
      <alignment horizontal="right"/>
      <protection locked="0"/>
    </xf>
    <xf numFmtId="167" fontId="11" fillId="0" borderId="0" xfId="2" applyNumberFormat="1" applyFont="1" applyFill="1" applyProtection="1">
      <protection locked="0"/>
    </xf>
    <xf numFmtId="167" fontId="1" fillId="0" borderId="0" xfId="2" applyNumberFormat="1" applyFont="1" applyFill="1" applyBorder="1" applyAlignment="1" applyProtection="1">
      <alignment horizontal="right"/>
      <protection locked="0"/>
    </xf>
    <xf numFmtId="167" fontId="0" fillId="0" borderId="0" xfId="2" applyNumberFormat="1" applyFont="1" applyProtection="1">
      <protection locked="0"/>
    </xf>
    <xf numFmtId="166" fontId="1" fillId="0" borderId="0" xfId="1" applyNumberFormat="1" applyFont="1" applyFill="1" applyBorder="1" applyProtection="1">
      <protection locked="0"/>
    </xf>
    <xf numFmtId="9" fontId="2" fillId="0" borderId="0" xfId="3" applyFont="1" applyFill="1" applyBorder="1" applyProtection="1">
      <protection locked="0"/>
    </xf>
    <xf numFmtId="171" fontId="1" fillId="0" borderId="0" xfId="2" applyNumberFormat="1" applyFont="1" applyFill="1" applyProtection="1"/>
    <xf numFmtId="9" fontId="24" fillId="0" borderId="0" xfId="3" applyNumberFormat="1" applyFont="1" applyFill="1" applyProtection="1">
      <protection locked="0"/>
    </xf>
    <xf numFmtId="9" fontId="9" fillId="0" borderId="0" xfId="3" applyFont="1" applyFill="1" applyProtection="1"/>
    <xf numFmtId="166" fontId="2" fillId="0" borderId="6" xfId="1" applyNumberFormat="1" applyFont="1" applyFill="1" applyBorder="1" applyProtection="1">
      <protection locked="0"/>
    </xf>
    <xf numFmtId="166" fontId="1" fillId="8" borderId="0" xfId="1" applyNumberFormat="1" applyFont="1" applyFill="1" applyProtection="1">
      <protection locked="0"/>
    </xf>
    <xf numFmtId="9" fontId="0" fillId="3" borderId="0" xfId="3" applyFont="1" applyFill="1" applyProtection="1">
      <protection locked="0"/>
    </xf>
    <xf numFmtId="167" fontId="0" fillId="3" borderId="0" xfId="2" applyNumberFormat="1" applyFont="1" applyFill="1" applyProtection="1">
      <protection locked="0"/>
    </xf>
    <xf numFmtId="167" fontId="0" fillId="0" borderId="0" xfId="0" applyNumberFormat="1" applyFill="1" applyProtection="1">
      <protection locked="0"/>
    </xf>
    <xf numFmtId="0" fontId="0" fillId="0" borderId="0" xfId="0" applyFill="1" applyAlignment="1">
      <alignment horizontal="left" vertical="top" wrapText="1"/>
    </xf>
    <xf numFmtId="167" fontId="2" fillId="0" borderId="6" xfId="2" applyNumberFormat="1" applyFont="1" applyFill="1" applyBorder="1" applyAlignment="1" applyProtection="1">
      <alignment horizontal="center"/>
      <protection locked="0"/>
    </xf>
    <xf numFmtId="166" fontId="1" fillId="3" borderId="0" xfId="1" applyNumberFormat="1" applyFont="1" applyFill="1" applyBorder="1" applyAlignment="1" applyProtection="1">
      <alignment horizontal="center"/>
      <protection locked="0"/>
    </xf>
    <xf numFmtId="43" fontId="0" fillId="0" borderId="0" xfId="0" applyNumberFormat="1" applyFill="1" applyProtection="1">
      <protection locked="0"/>
    </xf>
    <xf numFmtId="0" fontId="0" fillId="3" borderId="0" xfId="0" applyFill="1" applyAlignment="1">
      <alignment horizontal="left" vertical="top"/>
    </xf>
    <xf numFmtId="167" fontId="4" fillId="0" borderId="1" xfId="2" applyNumberFormat="1" applyFont="1" applyFill="1" applyBorder="1" applyProtection="1">
      <protection locked="0"/>
    </xf>
    <xf numFmtId="166" fontId="4" fillId="0" borderId="1" xfId="1" applyNumberFormat="1" applyFont="1" applyFill="1" applyBorder="1" applyProtection="1"/>
    <xf numFmtId="9" fontId="9" fillId="0" borderId="0" xfId="0" applyNumberFormat="1" applyFont="1" applyFill="1" applyBorder="1" applyProtection="1">
      <protection locked="0"/>
    </xf>
    <xf numFmtId="168" fontId="9" fillId="0" borderId="0" xfId="3" applyNumberFormat="1" applyFont="1" applyFill="1" applyProtection="1">
      <protection locked="0"/>
    </xf>
    <xf numFmtId="9" fontId="9" fillId="0" borderId="0" xfId="3" applyNumberFormat="1" applyFont="1" applyFill="1" applyAlignment="1" applyProtection="1">
      <alignment horizontal="right"/>
      <protection locked="0"/>
    </xf>
    <xf numFmtId="6" fontId="0" fillId="0" borderId="0" xfId="0" applyNumberFormat="1" applyFill="1" applyProtection="1">
      <protection locked="0"/>
    </xf>
    <xf numFmtId="6" fontId="0" fillId="3" borderId="0" xfId="0" applyNumberFormat="1" applyFill="1" applyProtection="1">
      <protection locked="0"/>
    </xf>
    <xf numFmtId="6" fontId="0" fillId="3" borderId="0" xfId="0" applyNumberFormat="1" applyFont="1" applyFill="1" applyProtection="1">
      <protection locked="0"/>
    </xf>
    <xf numFmtId="9" fontId="0" fillId="3" borderId="0" xfId="0" applyNumberFormat="1" applyFill="1" applyProtection="1">
      <protection locked="0"/>
    </xf>
    <xf numFmtId="3" fontId="0" fillId="3" borderId="0" xfId="0" applyNumberFormat="1" applyFill="1" applyProtection="1">
      <protection locked="0"/>
    </xf>
    <xf numFmtId="8" fontId="0" fillId="3" borderId="0" xfId="0" applyNumberFormat="1" applyFill="1" applyProtection="1">
      <protection locked="0"/>
    </xf>
    <xf numFmtId="6" fontId="0" fillId="0" borderId="0" xfId="0" applyNumberFormat="1"/>
    <xf numFmtId="0" fontId="7" fillId="0" borderId="0" xfId="0" applyFont="1" applyFill="1" applyBorder="1" applyAlignment="1">
      <alignment horizontal="center"/>
    </xf>
    <xf numFmtId="0" fontId="0" fillId="0" borderId="0" xfId="0" applyBorder="1"/>
    <xf numFmtId="6" fontId="0" fillId="0" borderId="0" xfId="0" applyNumberFormat="1" applyFill="1"/>
    <xf numFmtId="3" fontId="0" fillId="0" borderId="0" xfId="0" applyNumberFormat="1" applyFill="1"/>
    <xf numFmtId="166" fontId="2" fillId="0" borderId="6" xfId="0" applyNumberFormat="1" applyFont="1" applyBorder="1" applyProtection="1">
      <protection locked="0"/>
    </xf>
    <xf numFmtId="0" fontId="25" fillId="0" borderId="0" xfId="0" applyFont="1" applyAlignment="1">
      <alignment vertical="top"/>
    </xf>
    <xf numFmtId="0" fontId="0" fillId="0" borderId="0" xfId="0" applyFill="1" applyAlignment="1">
      <alignment horizontal="left" vertical="top" wrapText="1"/>
    </xf>
    <xf numFmtId="0" fontId="0" fillId="3" borderId="0" xfId="0" applyFill="1" applyAlignment="1">
      <alignment horizontal="left" vertical="top"/>
    </xf>
    <xf numFmtId="0" fontId="0" fillId="0" borderId="0" xfId="0" applyFont="1" applyFill="1" applyAlignment="1" applyProtection="1">
      <alignment horizontal="left" vertical="top"/>
      <protection locked="0"/>
    </xf>
    <xf numFmtId="6" fontId="19" fillId="0" borderId="0" xfId="0" applyNumberFormat="1" applyFont="1" applyFill="1"/>
    <xf numFmtId="0" fontId="0" fillId="3" borderId="0" xfId="0" applyFill="1" applyAlignment="1">
      <alignment horizontal="left" vertical="top" wrapText="1"/>
    </xf>
    <xf numFmtId="0" fontId="0" fillId="3" borderId="0" xfId="0" applyFill="1" applyAlignment="1">
      <alignment vertical="center"/>
    </xf>
    <xf numFmtId="0" fontId="9" fillId="3" borderId="0" xfId="0" applyFont="1" applyFill="1" applyAlignment="1">
      <alignment vertical="center"/>
    </xf>
    <xf numFmtId="0" fontId="2" fillId="3" borderId="1" xfId="0" applyFont="1" applyFill="1" applyBorder="1" applyAlignment="1">
      <alignment horizontal="center"/>
    </xf>
    <xf numFmtId="167" fontId="0" fillId="3" borderId="6" xfId="2" applyNumberFormat="1" applyFont="1" applyFill="1" applyBorder="1"/>
    <xf numFmtId="0" fontId="0" fillId="3" borderId="0" xfId="0" applyFont="1" applyFill="1" applyAlignment="1">
      <alignment horizontal="left" indent="2"/>
    </xf>
    <xf numFmtId="41" fontId="0" fillId="3" borderId="0" xfId="0" applyNumberFormat="1" applyFill="1"/>
    <xf numFmtId="167" fontId="0" fillId="3" borderId="2" xfId="2" applyNumberFormat="1" applyFont="1" applyFill="1" applyBorder="1"/>
    <xf numFmtId="167" fontId="0" fillId="3" borderId="0" xfId="2" applyNumberFormat="1" applyFont="1" applyFill="1" applyBorder="1"/>
    <xf numFmtId="167" fontId="0" fillId="3" borderId="0" xfId="2" applyNumberFormat="1" applyFont="1" applyFill="1"/>
    <xf numFmtId="174" fontId="1" fillId="0" borderId="0" xfId="1" applyNumberFormat="1" applyFont="1" applyFill="1" applyBorder="1" applyProtection="1">
      <protection locked="0"/>
    </xf>
    <xf numFmtId="0" fontId="11" fillId="4" borderId="0" xfId="5" applyFont="1" applyFill="1" applyAlignment="1">
      <alignment vertical="top"/>
    </xf>
    <xf numFmtId="0" fontId="26" fillId="0" borderId="0" xfId="0" applyFont="1"/>
    <xf numFmtId="0" fontId="0" fillId="3" borderId="17" xfId="6" applyFont="1" applyFill="1" applyBorder="1" applyAlignment="1">
      <alignment horizontal="left" indent="2"/>
    </xf>
    <xf numFmtId="0" fontId="1" fillId="3" borderId="18" xfId="6" applyFont="1" applyFill="1" applyBorder="1"/>
    <xf numFmtId="0" fontId="0" fillId="3" borderId="18" xfId="6" applyFont="1" applyFill="1" applyBorder="1"/>
    <xf numFmtId="166" fontId="1" fillId="5" borderId="18" xfId="2" applyNumberFormat="1" applyFont="1" applyFill="1" applyBorder="1"/>
    <xf numFmtId="41" fontId="1" fillId="3" borderId="18" xfId="2" applyNumberFormat="1" applyFont="1" applyFill="1" applyBorder="1"/>
    <xf numFmtId="43" fontId="1" fillId="3" borderId="18" xfId="2" applyNumberFormat="1" applyFont="1" applyFill="1" applyBorder="1"/>
    <xf numFmtId="43" fontId="1" fillId="5" borderId="18" xfId="1" applyFont="1" applyFill="1" applyBorder="1"/>
    <xf numFmtId="0" fontId="2" fillId="0" borderId="19" xfId="6" applyFont="1" applyFill="1" applyBorder="1" applyAlignment="1">
      <alignment horizontal="right"/>
    </xf>
    <xf numFmtId="0" fontId="2" fillId="0" borderId="20" xfId="6" applyFont="1" applyFill="1" applyBorder="1"/>
    <xf numFmtId="167" fontId="2" fillId="0" borderId="21" xfId="7" applyNumberFormat="1" applyFont="1" applyFill="1" applyBorder="1"/>
    <xf numFmtId="167" fontId="2" fillId="0" borderId="20" xfId="6" applyNumberFormat="1" applyFont="1" applyFill="1" applyBorder="1"/>
    <xf numFmtId="167" fontId="2" fillId="0" borderId="21" xfId="2" applyNumberFormat="1" applyFont="1" applyFill="1" applyBorder="1"/>
    <xf numFmtId="169" fontId="2" fillId="0" borderId="20" xfId="6" applyNumberFormat="1" applyFont="1" applyFill="1" applyBorder="1"/>
    <xf numFmtId="44" fontId="2" fillId="0" borderId="22" xfId="2" applyFont="1" applyFill="1" applyBorder="1"/>
    <xf numFmtId="0" fontId="0" fillId="0" borderId="0" xfId="0" applyFill="1" applyBorder="1"/>
    <xf numFmtId="37" fontId="0" fillId="0" borderId="0" xfId="0" applyNumberFormat="1" applyFont="1" applyFill="1" applyBorder="1" applyAlignment="1">
      <alignment vertical="top"/>
    </xf>
    <xf numFmtId="9" fontId="1" fillId="0" borderId="0" xfId="3" applyFont="1" applyFill="1" applyProtection="1">
      <protection locked="0"/>
    </xf>
    <xf numFmtId="166" fontId="1" fillId="0" borderId="6" xfId="1" applyNumberFormat="1" applyFont="1" applyFill="1" applyBorder="1" applyProtection="1">
      <protection locked="0"/>
    </xf>
    <xf numFmtId="0" fontId="11" fillId="4" borderId="0" xfId="5" applyFont="1" applyFill="1" applyAlignment="1">
      <alignment horizontal="left" vertical="top"/>
    </xf>
    <xf numFmtId="0" fontId="14" fillId="4" borderId="0" xfId="4" applyFont="1" applyFill="1" applyBorder="1" applyAlignment="1">
      <alignment vertical="top"/>
    </xf>
    <xf numFmtId="0" fontId="18" fillId="3" borderId="0" xfId="0" applyFont="1" applyFill="1"/>
    <xf numFmtId="0" fontId="2" fillId="0" borderId="0" xfId="6" applyFont="1" applyBorder="1" applyAlignment="1"/>
    <xf numFmtId="0" fontId="2" fillId="0" borderId="0" xfId="0" applyFont="1" applyFill="1" applyBorder="1" applyAlignment="1">
      <alignment horizontal="center"/>
    </xf>
    <xf numFmtId="0" fontId="18" fillId="0" borderId="0" xfId="0" applyFont="1" applyAlignment="1" applyProtection="1">
      <alignment horizontal="center" wrapText="1"/>
      <protection locked="0"/>
    </xf>
    <xf numFmtId="0" fontId="18" fillId="0" borderId="0" xfId="0" applyFont="1" applyFill="1" applyAlignment="1" applyProtection="1">
      <alignment horizontal="center" wrapText="1"/>
      <protection locked="0"/>
    </xf>
    <xf numFmtId="0" fontId="18" fillId="0" borderId="0" xfId="0" applyFont="1" applyFill="1" applyAlignment="1">
      <alignment horizontal="center" wrapText="1"/>
    </xf>
    <xf numFmtId="0" fontId="26" fillId="3" borderId="0" xfId="0" applyFont="1" applyFill="1" applyAlignment="1">
      <alignment horizontal="left" wrapText="1"/>
    </xf>
    <xf numFmtId="0" fontId="18" fillId="0" borderId="0" xfId="0" applyFont="1" applyAlignment="1">
      <alignment horizontal="center" wrapText="1"/>
    </xf>
    <xf numFmtId="0" fontId="0" fillId="3" borderId="0" xfId="0" applyFont="1" applyFill="1" applyAlignment="1">
      <alignment horizontal="left" vertical="top" wrapText="1"/>
    </xf>
    <xf numFmtId="0" fontId="0" fillId="0" borderId="0" xfId="0" applyFill="1" applyAlignment="1">
      <alignment horizontal="left" vertical="top" wrapText="1"/>
    </xf>
    <xf numFmtId="0" fontId="0" fillId="3" borderId="0" xfId="0" applyFill="1" applyAlignment="1">
      <alignment horizontal="left" vertical="top" wrapText="1"/>
    </xf>
    <xf numFmtId="0" fontId="2" fillId="3" borderId="0" xfId="0" applyFont="1" applyFill="1" applyAlignment="1">
      <alignment horizontal="left" vertical="center"/>
    </xf>
    <xf numFmtId="0" fontId="0" fillId="0" borderId="0" xfId="0" applyAlignment="1">
      <alignment horizontal="left" vertical="center" wrapText="1"/>
    </xf>
    <xf numFmtId="0" fontId="11" fillId="4" borderId="0" xfId="5" applyFont="1" applyFill="1" applyAlignment="1">
      <alignment horizontal="left" vertical="top"/>
    </xf>
  </cellXfs>
  <cellStyles count="145">
    <cellStyle name="          _x000d__x000a_386grabber=VGA.3GR_x000d__x000a_ 10" xfId="20" xr:uid="{00000000-0005-0000-0000-000000000000}"/>
    <cellStyle name="Comma" xfId="1" builtinId="3"/>
    <cellStyle name="Comma 2" xfId="26" xr:uid="{00000000-0005-0000-0000-000002000000}"/>
    <cellStyle name="Comma 2 2" xfId="15" xr:uid="{00000000-0005-0000-0000-000003000000}"/>
    <cellStyle name="Comma 3" xfId="30" xr:uid="{00000000-0005-0000-0000-000004000000}"/>
    <cellStyle name="Comma 4" xfId="33" xr:uid="{00000000-0005-0000-0000-000005000000}"/>
    <cellStyle name="Comma 44 9" xfId="23" xr:uid="{00000000-0005-0000-0000-000006000000}"/>
    <cellStyle name="Comma 45" xfId="18" xr:uid="{00000000-0005-0000-0000-000007000000}"/>
    <cellStyle name="Comma 5" xfId="35" xr:uid="{00000000-0005-0000-0000-000008000000}"/>
    <cellStyle name="Currency" xfId="2" builtinId="4"/>
    <cellStyle name="Currency 2" xfId="13" xr:uid="{00000000-0005-0000-0000-00000A000000}"/>
    <cellStyle name="Currency 35" xfId="7" xr:uid="{00000000-0005-0000-0000-00000B000000}"/>
    <cellStyle name="Currency 35 2" xfId="9" xr:uid="{00000000-0005-0000-0000-00000C000000}"/>
    <cellStyle name="Moeda 2 2" xfId="14" xr:uid="{00000000-0005-0000-0000-00000E000000}"/>
    <cellStyle name="Normal" xfId="0" builtinId="0"/>
    <cellStyle name="Normal 10" xfId="24" xr:uid="{00000000-0005-0000-0000-000010000000}"/>
    <cellStyle name="Normal 10 2" xfId="11" xr:uid="{00000000-0005-0000-0000-000011000000}"/>
    <cellStyle name="Normal 157 3" xfId="22" xr:uid="{00000000-0005-0000-0000-000012000000}"/>
    <cellStyle name="Normal 161" xfId="6" xr:uid="{00000000-0005-0000-0000-000013000000}"/>
    <cellStyle name="Normal 161 2" xfId="8" xr:uid="{00000000-0005-0000-0000-000014000000}"/>
    <cellStyle name="Normal 2" xfId="25" xr:uid="{00000000-0005-0000-0000-000015000000}"/>
    <cellStyle name="Normal 2 2" xfId="10" xr:uid="{00000000-0005-0000-0000-000016000000}"/>
    <cellStyle name="Normal 2 2 2" xfId="74" xr:uid="{00000000-0005-0000-0000-000017000000}"/>
    <cellStyle name="Normal 3" xfId="27" xr:uid="{00000000-0005-0000-0000-000018000000}"/>
    <cellStyle name="Normal 3 2" xfId="28" xr:uid="{00000000-0005-0000-0000-000019000000}"/>
    <cellStyle name="Normal 4" xfId="29" xr:uid="{00000000-0005-0000-0000-00001A000000}"/>
    <cellStyle name="Normal 5" xfId="32" xr:uid="{00000000-0005-0000-0000-00001B000000}"/>
    <cellStyle name="Normal 6" xfId="34" xr:uid="{00000000-0005-0000-0000-00001C000000}"/>
    <cellStyle name="Normal_Financial Highlights" xfId="5" xr:uid="{00000000-0005-0000-0000-00001E000000}"/>
    <cellStyle name="Normal_Key Stats" xfId="4" xr:uid="{00000000-0005-0000-0000-00001F000000}"/>
    <cellStyle name="Percent" xfId="3" builtinId="5"/>
    <cellStyle name="Percent 2" xfId="17" xr:uid="{00000000-0005-0000-0000-000021000000}"/>
    <cellStyle name="Percent 2 14" xfId="21" xr:uid="{00000000-0005-0000-0000-000022000000}"/>
    <cellStyle name="Percent 3" xfId="31" xr:uid="{00000000-0005-0000-0000-000023000000}"/>
    <cellStyle name="Percent 35" xfId="19" xr:uid="{00000000-0005-0000-0000-000024000000}"/>
    <cellStyle name="Porcentagem 10" xfId="16" xr:uid="{00000000-0005-0000-0000-000025000000}"/>
    <cellStyle name="SAPBEXaggData" xfId="45" xr:uid="{00000000-0005-0000-0000-000026000000}"/>
    <cellStyle name="SAPBEXaggData 2" xfId="84" xr:uid="{00000000-0005-0000-0000-000027000000}"/>
    <cellStyle name="SAPBEXaggData 3" xfId="117" xr:uid="{00000000-0005-0000-0000-000028000000}"/>
    <cellStyle name="SAPBEXaggDataEmph" xfId="46" xr:uid="{00000000-0005-0000-0000-000029000000}"/>
    <cellStyle name="SAPBEXaggDataEmph 2" xfId="85" xr:uid="{00000000-0005-0000-0000-00002A000000}"/>
    <cellStyle name="SAPBEXaggDataEmph 3" xfId="118" xr:uid="{00000000-0005-0000-0000-00002B000000}"/>
    <cellStyle name="SAPBEXaggItem" xfId="47" xr:uid="{00000000-0005-0000-0000-00002C000000}"/>
    <cellStyle name="SAPBEXaggItem 2" xfId="86" xr:uid="{00000000-0005-0000-0000-00002D000000}"/>
    <cellStyle name="SAPBEXaggItem 3" xfId="119" xr:uid="{00000000-0005-0000-0000-00002E000000}"/>
    <cellStyle name="SAPBEXaggItemX" xfId="48" xr:uid="{00000000-0005-0000-0000-00002F000000}"/>
    <cellStyle name="SAPBEXaggItemX 2" xfId="87" xr:uid="{00000000-0005-0000-0000-000030000000}"/>
    <cellStyle name="SAPBEXaggItemX 3" xfId="120" xr:uid="{00000000-0005-0000-0000-000031000000}"/>
    <cellStyle name="SAPBEXchaText" xfId="37" xr:uid="{00000000-0005-0000-0000-000032000000}"/>
    <cellStyle name="SAPBEXchaText 2" xfId="77" xr:uid="{00000000-0005-0000-0000-000033000000}"/>
    <cellStyle name="SAPBEXchaText 3" xfId="76" xr:uid="{00000000-0005-0000-0000-000034000000}"/>
    <cellStyle name="SAPBEXexcBad7" xfId="49" xr:uid="{00000000-0005-0000-0000-000035000000}"/>
    <cellStyle name="SAPBEXexcBad7 2" xfId="88" xr:uid="{00000000-0005-0000-0000-000036000000}"/>
    <cellStyle name="SAPBEXexcBad7 3" xfId="121" xr:uid="{00000000-0005-0000-0000-000037000000}"/>
    <cellStyle name="SAPBEXexcBad8" xfId="50" xr:uid="{00000000-0005-0000-0000-000038000000}"/>
    <cellStyle name="SAPBEXexcBad8 2" xfId="89" xr:uid="{00000000-0005-0000-0000-000039000000}"/>
    <cellStyle name="SAPBEXexcBad8 3" xfId="122" xr:uid="{00000000-0005-0000-0000-00003A000000}"/>
    <cellStyle name="SAPBEXexcBad9" xfId="51" xr:uid="{00000000-0005-0000-0000-00003B000000}"/>
    <cellStyle name="SAPBEXexcBad9 2" xfId="90" xr:uid="{00000000-0005-0000-0000-00003C000000}"/>
    <cellStyle name="SAPBEXexcBad9 3" xfId="123" xr:uid="{00000000-0005-0000-0000-00003D000000}"/>
    <cellStyle name="SAPBEXexcCritical4" xfId="52" xr:uid="{00000000-0005-0000-0000-00003E000000}"/>
    <cellStyle name="SAPBEXexcCritical4 2" xfId="91" xr:uid="{00000000-0005-0000-0000-00003F000000}"/>
    <cellStyle name="SAPBEXexcCritical4 3" xfId="124" xr:uid="{00000000-0005-0000-0000-000040000000}"/>
    <cellStyle name="SAPBEXexcCritical5" xfId="53" xr:uid="{00000000-0005-0000-0000-000041000000}"/>
    <cellStyle name="SAPBEXexcCritical5 2" xfId="92" xr:uid="{00000000-0005-0000-0000-000042000000}"/>
    <cellStyle name="SAPBEXexcCritical5 3" xfId="125" xr:uid="{00000000-0005-0000-0000-000043000000}"/>
    <cellStyle name="SAPBEXexcCritical6" xfId="54" xr:uid="{00000000-0005-0000-0000-000044000000}"/>
    <cellStyle name="SAPBEXexcCritical6 2" xfId="93" xr:uid="{00000000-0005-0000-0000-000045000000}"/>
    <cellStyle name="SAPBEXexcCritical6 3" xfId="126" xr:uid="{00000000-0005-0000-0000-000046000000}"/>
    <cellStyle name="SAPBEXexcGood1" xfId="55" xr:uid="{00000000-0005-0000-0000-000047000000}"/>
    <cellStyle name="SAPBEXexcGood1 2" xfId="94" xr:uid="{00000000-0005-0000-0000-000048000000}"/>
    <cellStyle name="SAPBEXexcGood1 3" xfId="127" xr:uid="{00000000-0005-0000-0000-000049000000}"/>
    <cellStyle name="SAPBEXexcGood2" xfId="56" xr:uid="{00000000-0005-0000-0000-00004A000000}"/>
    <cellStyle name="SAPBEXexcGood2 2" xfId="95" xr:uid="{00000000-0005-0000-0000-00004B000000}"/>
    <cellStyle name="SAPBEXexcGood2 3" xfId="128" xr:uid="{00000000-0005-0000-0000-00004C000000}"/>
    <cellStyle name="SAPBEXexcGood3" xfId="57" xr:uid="{00000000-0005-0000-0000-00004D000000}"/>
    <cellStyle name="SAPBEXexcGood3 2" xfId="96" xr:uid="{00000000-0005-0000-0000-00004E000000}"/>
    <cellStyle name="SAPBEXexcGood3 3" xfId="129" xr:uid="{00000000-0005-0000-0000-00004F000000}"/>
    <cellStyle name="SAPBEXfilterDrill" xfId="39" xr:uid="{00000000-0005-0000-0000-000050000000}"/>
    <cellStyle name="SAPBEXfilterDrill 2" xfId="78" xr:uid="{00000000-0005-0000-0000-000051000000}"/>
    <cellStyle name="SAPBEXfilterDrill 3" xfId="75" xr:uid="{00000000-0005-0000-0000-000052000000}"/>
    <cellStyle name="SAPBEXfilterItem" xfId="38" xr:uid="{00000000-0005-0000-0000-000053000000}"/>
    <cellStyle name="SAPBEXfilterText" xfId="58" xr:uid="{00000000-0005-0000-0000-000054000000}"/>
    <cellStyle name="SAPBEXformats" xfId="59" xr:uid="{00000000-0005-0000-0000-000055000000}"/>
    <cellStyle name="SAPBEXformats 2" xfId="97" xr:uid="{00000000-0005-0000-0000-000056000000}"/>
    <cellStyle name="SAPBEXformats 3" xfId="130" xr:uid="{00000000-0005-0000-0000-000057000000}"/>
    <cellStyle name="SAPBEXheaderItem" xfId="41" xr:uid="{00000000-0005-0000-0000-000058000000}"/>
    <cellStyle name="SAPBEXheaderItem 2" xfId="80" xr:uid="{00000000-0005-0000-0000-000059000000}"/>
    <cellStyle name="SAPBEXheaderItem 3" xfId="113" xr:uid="{00000000-0005-0000-0000-00005A000000}"/>
    <cellStyle name="SAPBEXheaderText" xfId="40" xr:uid="{00000000-0005-0000-0000-00005B000000}"/>
    <cellStyle name="SAPBEXheaderText 2" xfId="79" xr:uid="{00000000-0005-0000-0000-00005C000000}"/>
    <cellStyle name="SAPBEXheaderText 3" xfId="112" xr:uid="{00000000-0005-0000-0000-00005D000000}"/>
    <cellStyle name="SAPBEXHLevel0" xfId="60" xr:uid="{00000000-0005-0000-0000-00005E000000}"/>
    <cellStyle name="SAPBEXHLevel0 2" xfId="98" xr:uid="{00000000-0005-0000-0000-00005F000000}"/>
    <cellStyle name="SAPBEXHLevel0 3" xfId="131" xr:uid="{00000000-0005-0000-0000-000060000000}"/>
    <cellStyle name="SAPBEXHLevel0X" xfId="61" xr:uid="{00000000-0005-0000-0000-000061000000}"/>
    <cellStyle name="SAPBEXHLevel0X 2" xfId="99" xr:uid="{00000000-0005-0000-0000-000062000000}"/>
    <cellStyle name="SAPBEXHLevel0X 3" xfId="132" xr:uid="{00000000-0005-0000-0000-000063000000}"/>
    <cellStyle name="SAPBEXHLevel1" xfId="62" xr:uid="{00000000-0005-0000-0000-000064000000}"/>
    <cellStyle name="SAPBEXHLevel1 2" xfId="100" xr:uid="{00000000-0005-0000-0000-000065000000}"/>
    <cellStyle name="SAPBEXHLevel1 3" xfId="133" xr:uid="{00000000-0005-0000-0000-000066000000}"/>
    <cellStyle name="SAPBEXHLevel1X" xfId="63" xr:uid="{00000000-0005-0000-0000-000067000000}"/>
    <cellStyle name="SAPBEXHLevel1X 2" xfId="101" xr:uid="{00000000-0005-0000-0000-000068000000}"/>
    <cellStyle name="SAPBEXHLevel1X 3" xfId="134" xr:uid="{00000000-0005-0000-0000-000069000000}"/>
    <cellStyle name="SAPBEXHLevel2" xfId="64" xr:uid="{00000000-0005-0000-0000-00006A000000}"/>
    <cellStyle name="SAPBEXHLevel2 2" xfId="102" xr:uid="{00000000-0005-0000-0000-00006B000000}"/>
    <cellStyle name="SAPBEXHLevel2 3" xfId="135" xr:uid="{00000000-0005-0000-0000-00006C000000}"/>
    <cellStyle name="SAPBEXHLevel2X" xfId="65" xr:uid="{00000000-0005-0000-0000-00006D000000}"/>
    <cellStyle name="SAPBEXHLevel2X 2" xfId="103" xr:uid="{00000000-0005-0000-0000-00006E000000}"/>
    <cellStyle name="SAPBEXHLevel2X 3" xfId="136" xr:uid="{00000000-0005-0000-0000-00006F000000}"/>
    <cellStyle name="SAPBEXHLevel3" xfId="66" xr:uid="{00000000-0005-0000-0000-000070000000}"/>
    <cellStyle name="SAPBEXHLevel3 2" xfId="104" xr:uid="{00000000-0005-0000-0000-000071000000}"/>
    <cellStyle name="SAPBEXHLevel3 3" xfId="137" xr:uid="{00000000-0005-0000-0000-000072000000}"/>
    <cellStyle name="SAPBEXHLevel3X" xfId="67" xr:uid="{00000000-0005-0000-0000-000073000000}"/>
    <cellStyle name="SAPBEXHLevel3X 2" xfId="105" xr:uid="{00000000-0005-0000-0000-000074000000}"/>
    <cellStyle name="SAPBEXHLevel3X 3" xfId="138" xr:uid="{00000000-0005-0000-0000-000075000000}"/>
    <cellStyle name="SAPBEXresData" xfId="68" xr:uid="{00000000-0005-0000-0000-000076000000}"/>
    <cellStyle name="SAPBEXresData 2" xfId="106" xr:uid="{00000000-0005-0000-0000-000077000000}"/>
    <cellStyle name="SAPBEXresData 3" xfId="139" xr:uid="{00000000-0005-0000-0000-000078000000}"/>
    <cellStyle name="SAPBEXresDataEmph" xfId="69" xr:uid="{00000000-0005-0000-0000-000079000000}"/>
    <cellStyle name="SAPBEXresDataEmph 2" xfId="107" xr:uid="{00000000-0005-0000-0000-00007A000000}"/>
    <cellStyle name="SAPBEXresDataEmph 3" xfId="140" xr:uid="{00000000-0005-0000-0000-00007B000000}"/>
    <cellStyle name="SAPBEXresItem" xfId="70" xr:uid="{00000000-0005-0000-0000-00007C000000}"/>
    <cellStyle name="SAPBEXresItem 2" xfId="108" xr:uid="{00000000-0005-0000-0000-00007D000000}"/>
    <cellStyle name="SAPBEXresItem 3" xfId="141" xr:uid="{00000000-0005-0000-0000-00007E000000}"/>
    <cellStyle name="SAPBEXresItemX" xfId="71" xr:uid="{00000000-0005-0000-0000-00007F000000}"/>
    <cellStyle name="SAPBEXresItemX 2" xfId="109" xr:uid="{00000000-0005-0000-0000-000080000000}"/>
    <cellStyle name="SAPBEXresItemX 3" xfId="142" xr:uid="{00000000-0005-0000-0000-000081000000}"/>
    <cellStyle name="SAPBEXstdData" xfId="44" xr:uid="{00000000-0005-0000-0000-000082000000}"/>
    <cellStyle name="SAPBEXstdData 2" xfId="83" xr:uid="{00000000-0005-0000-0000-000083000000}"/>
    <cellStyle name="SAPBEXstdData 3" xfId="116" xr:uid="{00000000-0005-0000-0000-000084000000}"/>
    <cellStyle name="SAPBEXstdDataEmph" xfId="72" xr:uid="{00000000-0005-0000-0000-000085000000}"/>
    <cellStyle name="SAPBEXstdDataEmph 2" xfId="110" xr:uid="{00000000-0005-0000-0000-000086000000}"/>
    <cellStyle name="SAPBEXstdDataEmph 3" xfId="143" xr:uid="{00000000-0005-0000-0000-000087000000}"/>
    <cellStyle name="SAPBEXstdItem" xfId="43" xr:uid="{00000000-0005-0000-0000-000088000000}"/>
    <cellStyle name="SAPBEXstdItem 2" xfId="82" xr:uid="{00000000-0005-0000-0000-000089000000}"/>
    <cellStyle name="SAPBEXstdItem 3" xfId="115" xr:uid="{00000000-0005-0000-0000-00008A000000}"/>
    <cellStyle name="SAPBEXstdItemX" xfId="42" xr:uid="{00000000-0005-0000-0000-00008B000000}"/>
    <cellStyle name="SAPBEXstdItemX 2" xfId="81" xr:uid="{00000000-0005-0000-0000-00008C000000}"/>
    <cellStyle name="SAPBEXstdItemX 3" xfId="114" xr:uid="{00000000-0005-0000-0000-00008D000000}"/>
    <cellStyle name="SAPBEXtitle" xfId="36" xr:uid="{00000000-0005-0000-0000-00008E000000}"/>
    <cellStyle name="SAPBEXundefined" xfId="73" xr:uid="{00000000-0005-0000-0000-00008F000000}"/>
    <cellStyle name="SAPBEXundefined 2" xfId="111" xr:uid="{00000000-0005-0000-0000-000090000000}"/>
    <cellStyle name="SAPBEXundefined 3" xfId="144" xr:uid="{00000000-0005-0000-0000-000091000000}"/>
    <cellStyle name="Vírgula 3 2" xfId="12" xr:uid="{00000000-0005-0000-0000-000092000000}"/>
  </cellStyles>
  <dxfs count="6">
    <dxf>
      <fill>
        <patternFill>
          <bgColor rgb="FF00B0F0"/>
        </patternFill>
      </fill>
    </dxf>
    <dxf>
      <fill>
        <patternFill>
          <bgColor rgb="FFFFC000"/>
        </patternFill>
      </fill>
    </dxf>
    <dxf>
      <fill>
        <patternFill>
          <bgColor rgb="FF92D050"/>
        </patternFill>
      </fill>
    </dxf>
    <dxf>
      <fill>
        <patternFill>
          <bgColor rgb="FF00B0F0"/>
        </patternFill>
      </fill>
    </dxf>
    <dxf>
      <fill>
        <patternFill>
          <bgColor rgb="FFFFC000"/>
        </patternFill>
      </fill>
    </dxf>
    <dxf>
      <fill>
        <patternFill>
          <bgColor rgb="FF92D050"/>
        </patternFill>
      </fill>
    </dxf>
  </dxfs>
  <tableStyles count="0" defaultTableStyle="TableStyleMedium2" defaultPivotStyle="PivotStyleLight16"/>
  <colors>
    <mruColors>
      <color rgb="FFFF5D5D"/>
      <color rgb="FF9BBB59"/>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CorpAcct/Fin_Rptg/Internal%20Reporting/Quarterly%20Earnings%20Book/CY2019/Q4/Q4%202019%20Earnings%20Book%20v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e of Contents"/>
      <sheetName val="7 Significant Items Year"/>
      <sheetName val="6 Significant Items QTR"/>
      <sheetName val="7 Notables Schedules"/>
      <sheetName val="1 Forecast Flash Report"/>
      <sheetName val="2 Forecast Flash Report"/>
      <sheetName val="3 Forecast Flash Report"/>
      <sheetName val="4 Phosphate Forecast Bridge"/>
      <sheetName val="5 Potash Forecast Bridge"/>
      <sheetName val="6 MF Forecast Bridge"/>
      <sheetName val="3 Corp. GM Analysis"/>
      <sheetName val="3 PII"/>
      <sheetName val="7 Phosphate Q vs PYQ Bridge"/>
      <sheetName val="8 Phosphate Q Sequential Bridge"/>
      <sheetName val="9 Phosphate Guidance Bridge"/>
      <sheetName val="10 Phosphate YTD vs PYTD Bridge"/>
      <sheetName val="11 Potash Q vs PYQ Bridge"/>
      <sheetName val="12 Potash Q Sequential Bridge"/>
      <sheetName val="13 Potash Guidance Bridge"/>
      <sheetName val="14 Potash YTD vs PYTD Bridge"/>
      <sheetName val="15 MF Q vs PYQ Bridge"/>
      <sheetName val="16 MF Q Sequential Bridge"/>
      <sheetName val="17 MF Guidance Bridge"/>
      <sheetName val="18 MF YTD vs PYTD Bridge"/>
      <sheetName val="19 YTD Pro Forma Graph"/>
      <sheetName val="19 FX Gain-Loss Analysis"/>
      <sheetName val="1 Bal Sheet Analytic"/>
      <sheetName val="2 Bal Sheet Analytic Seq"/>
      <sheetName val="3 Cash Flow - QTD"/>
      <sheetName val="4 Cash Flow - YTD"/>
      <sheetName val="3 Cash vs BS Analysis"/>
      <sheetName val="4 EBITDA Cash Generation"/>
      <sheetName val="5 Cash Interest Payments"/>
      <sheetName val="6 Phosphate Inventory Tonnes"/>
      <sheetName val="7 Potash Inv Tonnes"/>
      <sheetName val="8 Mosaic Fert Inv Tonnes"/>
      <sheetName val="9 Phos Inventory Analysis"/>
      <sheetName val="10 Potash Inventory Analysis"/>
      <sheetName val="11 MF Inventory Analysis"/>
      <sheetName val="12 Capital &amp; DD&amp;A"/>
      <sheetName val="10 Capex Comparison"/>
      <sheetName val="Cust. Prepayments"/>
      <sheetName val="Earnings Call Info"/>
      <sheetName val="5 BS to CFS Schedule"/>
      <sheetName val="12 MF Pro Forma Bridges"/>
      <sheetName val="1 Other Op Details"/>
      <sheetName val="15 QTR Pro Forma Graph"/>
      <sheetName val="17 Full Year Pro Forma Bridge"/>
    </sheetNames>
    <sheetDataSet>
      <sheetData sheetId="0">
        <row r="4">
          <cell r="I4" t="str">
            <v>Q4</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row r="21">
          <cell r="AA21" t="str">
            <v>2018 Q1</v>
          </cell>
          <cell r="AB21" t="str">
            <v>2018 Q2</v>
          </cell>
          <cell r="AC21" t="str">
            <v>2018 Q3</v>
          </cell>
          <cell r="AD21" t="str">
            <v>2018 Q4</v>
          </cell>
          <cell r="AE21" t="str">
            <v>2019 Q1</v>
          </cell>
          <cell r="AF21" t="str">
            <v>2019 Q2</v>
          </cell>
          <cell r="AG21" t="str">
            <v>2019 Q3</v>
          </cell>
          <cell r="AH21" t="str">
            <v>2019 Q4</v>
          </cell>
        </row>
      </sheetData>
      <sheetData sheetId="42"/>
      <sheetData sheetId="43"/>
      <sheetData sheetId="44"/>
      <sheetData sheetId="45"/>
      <sheetData sheetId="46"/>
      <sheetData sheetId="47"/>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3" tint="0.39997558519241921"/>
    <pageSetUpPr fitToPage="1"/>
  </sheetPr>
  <dimension ref="A1:AN75"/>
  <sheetViews>
    <sheetView showGridLines="0" tabSelected="1" defaultGridColor="0" colorId="55" zoomScale="80" zoomScaleNormal="80" workbookViewId="0">
      <selection activeCell="E12" sqref="E12"/>
    </sheetView>
  </sheetViews>
  <sheetFormatPr defaultColWidth="9.1796875" defaultRowHeight="14.5" x14ac:dyDescent="0.35"/>
  <cols>
    <col min="1" max="1" width="5.7265625" style="28" customWidth="1"/>
    <col min="2" max="4" width="5.7265625" style="25" customWidth="1"/>
    <col min="5" max="5" width="55.1796875" style="25" customWidth="1"/>
    <col min="6" max="13" width="13.453125" style="28" customWidth="1"/>
    <col min="14" max="14" width="2.54296875" style="25" customWidth="1"/>
    <col min="15" max="16384" width="9.1796875" style="25"/>
  </cols>
  <sheetData>
    <row r="1" spans="1:13" ht="18.75" customHeight="1" x14ac:dyDescent="0.45">
      <c r="A1" s="338" t="s">
        <v>25</v>
      </c>
      <c r="B1" s="338"/>
      <c r="C1" s="338"/>
      <c r="D1" s="338"/>
      <c r="E1" s="338"/>
      <c r="F1" s="338"/>
      <c r="G1" s="338"/>
      <c r="H1" s="338"/>
      <c r="I1" s="338"/>
      <c r="J1" s="338"/>
      <c r="K1" s="338"/>
      <c r="L1" s="338"/>
      <c r="M1" s="338"/>
    </row>
    <row r="2" spans="1:13" ht="18.75" customHeight="1" x14ac:dyDescent="0.45">
      <c r="A2" s="338" t="s">
        <v>28</v>
      </c>
      <c r="B2" s="338"/>
      <c r="C2" s="338"/>
      <c r="D2" s="338"/>
      <c r="E2" s="338"/>
      <c r="F2" s="338"/>
      <c r="G2" s="338"/>
      <c r="H2" s="338"/>
      <c r="I2" s="338"/>
      <c r="J2" s="338"/>
      <c r="K2" s="338"/>
      <c r="L2" s="338"/>
      <c r="M2" s="338"/>
    </row>
    <row r="3" spans="1:13" ht="18.75" customHeight="1" x14ac:dyDescent="0.45">
      <c r="A3" s="338" t="s">
        <v>29</v>
      </c>
      <c r="B3" s="338"/>
      <c r="C3" s="338"/>
      <c r="D3" s="338"/>
      <c r="E3" s="338"/>
      <c r="F3" s="338"/>
      <c r="G3" s="338"/>
      <c r="H3" s="338"/>
      <c r="I3" s="338"/>
      <c r="J3" s="338"/>
      <c r="K3" s="338"/>
      <c r="L3" s="338"/>
      <c r="M3" s="338"/>
    </row>
    <row r="4" spans="1:13" ht="7.5" customHeight="1" x14ac:dyDescent="0.5">
      <c r="A4" s="26"/>
      <c r="B4" s="26"/>
      <c r="C4" s="26"/>
      <c r="D4" s="26"/>
      <c r="E4" s="26"/>
      <c r="F4" s="27"/>
      <c r="G4" s="27"/>
    </row>
    <row r="5" spans="1:13" s="29" customFormat="1" ht="15.75" customHeight="1" x14ac:dyDescent="0.3">
      <c r="A5" s="24"/>
      <c r="B5" s="24"/>
      <c r="C5" s="24"/>
      <c r="D5" s="24"/>
      <c r="E5" s="24"/>
      <c r="F5" s="193" t="s">
        <v>87</v>
      </c>
      <c r="G5" s="193" t="s">
        <v>88</v>
      </c>
      <c r="H5" s="193" t="s">
        <v>89</v>
      </c>
      <c r="I5" s="193" t="s">
        <v>196</v>
      </c>
      <c r="J5" s="193" t="s">
        <v>197</v>
      </c>
      <c r="K5" s="193" t="s">
        <v>198</v>
      </c>
      <c r="L5" s="193" t="s">
        <v>199</v>
      </c>
      <c r="M5" s="193" t="s">
        <v>200</v>
      </c>
    </row>
    <row r="6" spans="1:13" x14ac:dyDescent="0.35">
      <c r="A6" s="30"/>
      <c r="B6" s="31" t="s">
        <v>22</v>
      </c>
      <c r="C6" s="30"/>
      <c r="D6" s="30"/>
      <c r="E6" s="30"/>
      <c r="F6" s="30"/>
      <c r="G6" s="30"/>
      <c r="H6" s="30"/>
      <c r="I6" s="30"/>
      <c r="J6" s="30"/>
      <c r="K6" s="30"/>
      <c r="L6" s="30"/>
      <c r="M6" s="30"/>
    </row>
    <row r="7" spans="1:13" ht="7.5" customHeight="1" x14ac:dyDescent="0.35">
      <c r="B7" s="32"/>
      <c r="C7" s="28"/>
      <c r="D7" s="28"/>
      <c r="E7" s="28"/>
      <c r="F7" s="25"/>
      <c r="G7" s="25"/>
      <c r="H7" s="25"/>
      <c r="I7" s="25"/>
      <c r="J7" s="25"/>
      <c r="K7" s="25"/>
      <c r="L7" s="25"/>
      <c r="M7" s="25"/>
    </row>
    <row r="8" spans="1:13" ht="15" customHeight="1" x14ac:dyDescent="0.35">
      <c r="A8" s="33"/>
      <c r="C8" s="34" t="s">
        <v>67</v>
      </c>
      <c r="F8" s="196">
        <v>0.18</v>
      </c>
      <c r="G8" s="196">
        <v>0.64</v>
      </c>
      <c r="H8" s="196">
        <v>0.28999999999999998</v>
      </c>
      <c r="I8" s="196">
        <v>0.34</v>
      </c>
      <c r="J8" s="196">
        <v>-0.6</v>
      </c>
      <c r="K8" s="196">
        <v>-0.11</v>
      </c>
      <c r="L8" s="196">
        <v>-2.4300000000000002</v>
      </c>
      <c r="M8" s="35">
        <v>-0.54</v>
      </c>
    </row>
    <row r="9" spans="1:13" ht="15" customHeight="1" x14ac:dyDescent="0.35">
      <c r="A9" s="33"/>
      <c r="C9" s="36" t="s">
        <v>83</v>
      </c>
      <c r="F9" s="197">
        <v>-0.21752066115702476</v>
      </c>
      <c r="G9" s="197">
        <v>-0.11207225806451614</v>
      </c>
      <c r="H9" s="197">
        <v>-0.47648968008255932</v>
      </c>
      <c r="I9" s="197">
        <v>8.9435209086215828E-2</v>
      </c>
      <c r="J9" s="197">
        <v>-0.71648159668221856</v>
      </c>
      <c r="K9" s="197">
        <v>-0.1941922077922078</v>
      </c>
      <c r="L9" s="197">
        <v>-2.1389112988384373</v>
      </c>
      <c r="M9" s="37">
        <v>-0.48036219640971478</v>
      </c>
    </row>
    <row r="10" spans="1:13" ht="16.5" x14ac:dyDescent="0.35">
      <c r="C10" s="25" t="s">
        <v>84</v>
      </c>
      <c r="F10" s="198">
        <v>0.39752066115702478</v>
      </c>
      <c r="G10" s="198">
        <v>0.75207225806451616</v>
      </c>
      <c r="H10" s="198">
        <v>0.76648968008255935</v>
      </c>
      <c r="I10" s="198">
        <v>0.2505647909137842</v>
      </c>
      <c r="J10" s="198">
        <v>0.11648159668221858</v>
      </c>
      <c r="K10" s="198">
        <v>8.4192207792207804E-2</v>
      </c>
      <c r="L10" s="198">
        <v>-0.29108870116156282</v>
      </c>
      <c r="M10" s="38">
        <v>-5.9637803590285254E-2</v>
      </c>
    </row>
    <row r="11" spans="1:13" ht="15" customHeight="1" x14ac:dyDescent="0.35">
      <c r="A11" s="33"/>
      <c r="C11" s="36" t="s">
        <v>72</v>
      </c>
      <c r="F11" s="199">
        <v>387.2</v>
      </c>
      <c r="G11" s="199">
        <v>387.5</v>
      </c>
      <c r="H11" s="199">
        <v>387.6</v>
      </c>
      <c r="I11" s="199">
        <v>387.4</v>
      </c>
      <c r="J11" s="199">
        <v>385.8</v>
      </c>
      <c r="K11" s="199">
        <v>385</v>
      </c>
      <c r="L11" s="199">
        <v>378.8</v>
      </c>
      <c r="M11" s="39">
        <v>378.8</v>
      </c>
    </row>
    <row r="12" spans="1:13" ht="7.5" customHeight="1" x14ac:dyDescent="0.35">
      <c r="A12" s="25"/>
      <c r="F12" s="25"/>
      <c r="G12" s="25"/>
      <c r="H12" s="25"/>
      <c r="I12" s="25"/>
      <c r="J12" s="25"/>
      <c r="K12" s="25"/>
      <c r="L12" s="25"/>
      <c r="M12" s="25"/>
    </row>
    <row r="13" spans="1:13" ht="15" customHeight="1" x14ac:dyDescent="0.35">
      <c r="A13" s="33"/>
      <c r="C13" s="34" t="s">
        <v>18</v>
      </c>
      <c r="F13" s="200">
        <v>2205</v>
      </c>
      <c r="G13" s="200">
        <v>2928</v>
      </c>
      <c r="H13" s="200">
        <v>2521</v>
      </c>
      <c r="I13" s="200">
        <v>1900</v>
      </c>
      <c r="J13" s="200">
        <v>2177</v>
      </c>
      <c r="K13" s="200">
        <v>2753</v>
      </c>
      <c r="L13" s="200">
        <v>2076</v>
      </c>
      <c r="M13" s="40">
        <v>1798</v>
      </c>
    </row>
    <row r="14" spans="1:13" ht="15" customHeight="1" x14ac:dyDescent="0.35">
      <c r="A14" s="25"/>
      <c r="C14" s="25" t="s">
        <v>57</v>
      </c>
      <c r="F14" s="210">
        <v>1910</v>
      </c>
      <c r="G14" s="210">
        <v>2432</v>
      </c>
      <c r="H14" s="210">
        <v>2055</v>
      </c>
      <c r="I14" s="210">
        <v>1590</v>
      </c>
      <c r="J14" s="210">
        <v>1950</v>
      </c>
      <c r="K14" s="210">
        <v>2473</v>
      </c>
      <c r="L14" s="210">
        <v>1996</v>
      </c>
      <c r="M14" s="51">
        <v>1757</v>
      </c>
    </row>
    <row r="15" spans="1:13" ht="15" customHeight="1" x14ac:dyDescent="0.35">
      <c r="A15" s="33"/>
      <c r="C15" s="34" t="s">
        <v>20</v>
      </c>
      <c r="F15" s="200">
        <v>295</v>
      </c>
      <c r="G15" s="200">
        <v>496</v>
      </c>
      <c r="H15" s="200">
        <v>466</v>
      </c>
      <c r="I15" s="200">
        <v>310</v>
      </c>
      <c r="J15" s="200">
        <v>227</v>
      </c>
      <c r="K15" s="200">
        <v>280</v>
      </c>
      <c r="L15" s="200">
        <v>80</v>
      </c>
      <c r="M15" s="40">
        <v>41</v>
      </c>
    </row>
    <row r="16" spans="1:13" ht="15" customHeight="1" x14ac:dyDescent="0.35">
      <c r="A16" s="33"/>
      <c r="C16" s="36" t="s">
        <v>21</v>
      </c>
      <c r="D16" s="36"/>
      <c r="E16" s="36"/>
      <c r="F16" s="220">
        <v>79</v>
      </c>
      <c r="G16" s="220">
        <v>79</v>
      </c>
      <c r="H16" s="220">
        <v>90</v>
      </c>
      <c r="I16" s="220">
        <v>94</v>
      </c>
      <c r="J16" s="220">
        <v>78</v>
      </c>
      <c r="K16" s="220">
        <v>78</v>
      </c>
      <c r="L16" s="220">
        <v>105</v>
      </c>
      <c r="M16" s="74">
        <v>68</v>
      </c>
    </row>
    <row r="17" spans="1:13" ht="15" customHeight="1" x14ac:dyDescent="0.35">
      <c r="A17" s="25"/>
      <c r="C17" s="194" t="s">
        <v>255</v>
      </c>
      <c r="F17" s="210">
        <v>20</v>
      </c>
      <c r="G17" s="210">
        <v>24</v>
      </c>
      <c r="H17" s="210">
        <v>118</v>
      </c>
      <c r="I17" s="210">
        <v>14</v>
      </c>
      <c r="J17" s="210">
        <v>391</v>
      </c>
      <c r="K17" s="210">
        <v>62</v>
      </c>
      <c r="L17" s="210">
        <v>1170</v>
      </c>
      <c r="M17" s="51">
        <v>39</v>
      </c>
    </row>
    <row r="18" spans="1:13" ht="15" customHeight="1" x14ac:dyDescent="0.35">
      <c r="A18" s="25"/>
      <c r="C18" s="34" t="s">
        <v>100</v>
      </c>
      <c r="F18" s="200">
        <v>196</v>
      </c>
      <c r="G18" s="200">
        <v>393</v>
      </c>
      <c r="H18" s="200">
        <v>258</v>
      </c>
      <c r="I18" s="200">
        <v>202</v>
      </c>
      <c r="J18" s="200">
        <v>-242</v>
      </c>
      <c r="K18" s="200">
        <v>140</v>
      </c>
      <c r="L18" s="200">
        <v>-1195</v>
      </c>
      <c r="M18" s="40">
        <v>-66</v>
      </c>
    </row>
    <row r="19" spans="1:13" ht="15" customHeight="1" x14ac:dyDescent="0.35">
      <c r="A19" s="25"/>
      <c r="C19" s="25" t="s">
        <v>101</v>
      </c>
      <c r="F19" s="207">
        <v>-45</v>
      </c>
      <c r="G19" s="207">
        <v>-41</v>
      </c>
      <c r="H19" s="207">
        <v>-31</v>
      </c>
      <c r="I19" s="207">
        <v>-47</v>
      </c>
      <c r="J19" s="207">
        <v>-46</v>
      </c>
      <c r="K19" s="207">
        <v>-43</v>
      </c>
      <c r="L19" s="207">
        <v>-47</v>
      </c>
      <c r="M19" s="48">
        <v>-41</v>
      </c>
    </row>
    <row r="20" spans="1:13" ht="15" customHeight="1" x14ac:dyDescent="0.35">
      <c r="A20" s="33"/>
      <c r="C20" s="36" t="s">
        <v>99</v>
      </c>
      <c r="D20" s="36"/>
      <c r="E20" s="36"/>
      <c r="F20" s="220">
        <v>-79</v>
      </c>
      <c r="G20" s="220">
        <v>-2</v>
      </c>
      <c r="H20" s="220">
        <v>-79</v>
      </c>
      <c r="I20" s="220">
        <v>23</v>
      </c>
      <c r="J20" s="220">
        <v>21</v>
      </c>
      <c r="K20" s="220">
        <v>-54</v>
      </c>
      <c r="L20" s="220">
        <v>31</v>
      </c>
      <c r="M20" s="74">
        <v>-214</v>
      </c>
    </row>
    <row r="21" spans="1:13" ht="15" customHeight="1" x14ac:dyDescent="0.35">
      <c r="A21" s="25"/>
      <c r="C21" s="108" t="s">
        <v>102</v>
      </c>
      <c r="F21" s="200">
        <v>70</v>
      </c>
      <c r="G21" s="200">
        <v>342</v>
      </c>
      <c r="H21" s="200">
        <v>145</v>
      </c>
      <c r="I21" s="200">
        <v>176</v>
      </c>
      <c r="J21" s="200">
        <v>-271</v>
      </c>
      <c r="K21" s="200">
        <v>52</v>
      </c>
      <c r="L21" s="200">
        <v>-1214</v>
      </c>
      <c r="M21" s="40">
        <v>-317</v>
      </c>
    </row>
    <row r="22" spans="1:13" ht="15" customHeight="1" x14ac:dyDescent="0.35">
      <c r="A22" s="25"/>
      <c r="C22" s="25" t="s">
        <v>163</v>
      </c>
      <c r="F22" s="210">
        <v>4</v>
      </c>
      <c r="G22" s="210">
        <v>91</v>
      </c>
      <c r="H22" s="210">
        <v>33</v>
      </c>
      <c r="I22" s="210">
        <v>46</v>
      </c>
      <c r="J22" s="210">
        <v>-52</v>
      </c>
      <c r="K22" s="210">
        <v>69</v>
      </c>
      <c r="L22" s="210">
        <v>-289</v>
      </c>
      <c r="M22" s="51">
        <v>-133</v>
      </c>
    </row>
    <row r="23" spans="1:13" ht="15" customHeight="1" x14ac:dyDescent="0.35">
      <c r="A23" s="25"/>
      <c r="C23" s="34" t="s">
        <v>194</v>
      </c>
      <c r="F23" s="200">
        <v>66</v>
      </c>
      <c r="G23" s="200">
        <v>251</v>
      </c>
      <c r="H23" s="200">
        <v>112</v>
      </c>
      <c r="I23" s="200">
        <v>130</v>
      </c>
      <c r="J23" s="200">
        <v>-219</v>
      </c>
      <c r="K23" s="200">
        <v>-17</v>
      </c>
      <c r="L23" s="200">
        <v>-925</v>
      </c>
      <c r="M23" s="40">
        <v>-184</v>
      </c>
    </row>
    <row r="24" spans="1:13" ht="15" customHeight="1" x14ac:dyDescent="0.35">
      <c r="A24" s="25"/>
      <c r="C24" s="25" t="s">
        <v>90</v>
      </c>
      <c r="F24" s="207">
        <v>2</v>
      </c>
      <c r="G24" s="207">
        <v>-2</v>
      </c>
      <c r="H24" s="207">
        <v>-1</v>
      </c>
      <c r="I24" s="207">
        <v>0</v>
      </c>
      <c r="J24" s="207">
        <v>-11</v>
      </c>
      <c r="K24" s="207">
        <v>-23</v>
      </c>
      <c r="L24" s="207">
        <v>-25</v>
      </c>
      <c r="M24" s="48">
        <v>-20</v>
      </c>
    </row>
    <row r="25" spans="1:13" x14ac:dyDescent="0.35">
      <c r="C25" s="194" t="s">
        <v>133</v>
      </c>
      <c r="F25" s="256">
        <v>0</v>
      </c>
      <c r="G25" s="256">
        <v>2</v>
      </c>
      <c r="H25" s="256">
        <v>-1</v>
      </c>
      <c r="I25" s="256">
        <v>-1</v>
      </c>
      <c r="J25" s="256">
        <v>3</v>
      </c>
      <c r="K25" s="256">
        <v>4</v>
      </c>
      <c r="L25" s="256">
        <v>-29</v>
      </c>
      <c r="M25" s="119">
        <v>-1</v>
      </c>
    </row>
    <row r="26" spans="1:13" ht="15" customHeight="1" thickBot="1" x14ac:dyDescent="0.4">
      <c r="A26" s="25"/>
      <c r="C26" s="34" t="s">
        <v>164</v>
      </c>
      <c r="E26" s="42"/>
      <c r="F26" s="222">
        <v>68</v>
      </c>
      <c r="G26" s="222">
        <v>247</v>
      </c>
      <c r="H26" s="222">
        <v>112</v>
      </c>
      <c r="I26" s="222">
        <v>131</v>
      </c>
      <c r="J26" s="222">
        <v>-233</v>
      </c>
      <c r="K26" s="222">
        <v>-44</v>
      </c>
      <c r="L26" s="222">
        <v>-921</v>
      </c>
      <c r="M26" s="76">
        <v>-203</v>
      </c>
    </row>
    <row r="27" spans="1:13" ht="15" thickTop="1" x14ac:dyDescent="0.35">
      <c r="C27" s="25" t="s">
        <v>103</v>
      </c>
      <c r="F27" s="205">
        <v>-86.22399999999999</v>
      </c>
      <c r="G27" s="205">
        <v>-41.103000000000002</v>
      </c>
      <c r="H27" s="205">
        <v>-185.07499999999999</v>
      </c>
      <c r="I27" s="205">
        <v>33.484999999999999</v>
      </c>
      <c r="J27" s="205">
        <v>-277</v>
      </c>
      <c r="K27" s="205">
        <v>-72.454000000000008</v>
      </c>
      <c r="L27" s="205">
        <v>-810.23</v>
      </c>
      <c r="M27" s="46">
        <v>-182.34</v>
      </c>
    </row>
    <row r="28" spans="1:13" x14ac:dyDescent="0.35">
      <c r="A28" s="25"/>
      <c r="C28" s="36"/>
      <c r="D28" s="36"/>
      <c r="E28" s="36"/>
      <c r="F28" s="194"/>
      <c r="G28" s="194"/>
      <c r="H28" s="194"/>
      <c r="I28" s="194"/>
      <c r="J28" s="194"/>
      <c r="K28" s="194"/>
      <c r="L28" s="194"/>
      <c r="M28" s="25"/>
    </row>
    <row r="29" spans="1:13" ht="15" customHeight="1" x14ac:dyDescent="0.35">
      <c r="A29" s="25"/>
      <c r="C29" s="25" t="s">
        <v>98</v>
      </c>
      <c r="E29" s="42"/>
      <c r="F29" s="202">
        <v>0.13</v>
      </c>
      <c r="G29" s="202">
        <v>0.17</v>
      </c>
      <c r="H29" s="202">
        <v>0.18</v>
      </c>
      <c r="I29" s="202">
        <v>0.16</v>
      </c>
      <c r="J29" s="202">
        <v>0.1</v>
      </c>
      <c r="K29" s="202">
        <v>0.1</v>
      </c>
      <c r="L29" s="202">
        <v>0.04</v>
      </c>
      <c r="M29" s="43">
        <v>0.02</v>
      </c>
    </row>
    <row r="30" spans="1:13" ht="15" customHeight="1" x14ac:dyDescent="0.35">
      <c r="A30" s="25"/>
      <c r="E30" s="42"/>
      <c r="F30" s="43"/>
      <c r="G30" s="43"/>
      <c r="H30" s="43"/>
      <c r="I30" s="43"/>
      <c r="J30" s="43"/>
      <c r="K30" s="43"/>
      <c r="L30" s="43"/>
      <c r="M30" s="43"/>
    </row>
    <row r="31" spans="1:13" ht="15" customHeight="1" x14ac:dyDescent="0.35">
      <c r="A31" s="25"/>
      <c r="C31" s="36" t="s">
        <v>115</v>
      </c>
      <c r="D31" s="36"/>
      <c r="E31" s="36"/>
      <c r="F31" s="283">
        <v>0.05</v>
      </c>
      <c r="G31" s="283">
        <v>0.26</v>
      </c>
      <c r="H31" s="283">
        <v>0.23</v>
      </c>
      <c r="I31" s="283">
        <v>0.26</v>
      </c>
      <c r="J31" s="283">
        <v>0.19</v>
      </c>
      <c r="K31" s="283">
        <v>1.33</v>
      </c>
      <c r="L31" s="283">
        <v>0.24</v>
      </c>
      <c r="M31" s="283">
        <v>0.42</v>
      </c>
    </row>
    <row r="32" spans="1:13" x14ac:dyDescent="0.35">
      <c r="C32" s="25" t="s">
        <v>112</v>
      </c>
      <c r="F32" s="205">
        <v>13</v>
      </c>
      <c r="G32" s="205">
        <v>-29</v>
      </c>
      <c r="H32" s="205">
        <v>-33</v>
      </c>
      <c r="I32" s="205">
        <v>0</v>
      </c>
      <c r="J32" s="205">
        <v>-10</v>
      </c>
      <c r="K32" s="205">
        <v>-16.399999999999999</v>
      </c>
      <c r="L32" s="205">
        <v>-41</v>
      </c>
      <c r="M32" s="46">
        <v>28</v>
      </c>
    </row>
    <row r="33" spans="1:14" ht="8.25" customHeight="1" x14ac:dyDescent="0.35">
      <c r="A33" s="25"/>
      <c r="C33" s="34"/>
      <c r="F33" s="195"/>
      <c r="G33" s="195"/>
      <c r="H33" s="195"/>
      <c r="I33" s="195"/>
      <c r="J33" s="195"/>
      <c r="K33" s="195"/>
      <c r="L33" s="195"/>
    </row>
    <row r="34" spans="1:14" x14ac:dyDescent="0.35">
      <c r="C34" s="194" t="s">
        <v>157</v>
      </c>
      <c r="F34" s="264">
        <v>217</v>
      </c>
      <c r="G34" s="264">
        <v>215</v>
      </c>
      <c r="H34" s="264">
        <v>235</v>
      </c>
      <c r="I34" s="264">
        <v>218</v>
      </c>
      <c r="J34" s="264">
        <v>221</v>
      </c>
      <c r="K34" s="264">
        <v>211</v>
      </c>
      <c r="L34" s="264">
        <v>233</v>
      </c>
      <c r="M34" s="273">
        <v>217</v>
      </c>
    </row>
    <row r="35" spans="1:14" s="194" customFormat="1" x14ac:dyDescent="0.35">
      <c r="A35" s="195"/>
      <c r="C35" s="194" t="s">
        <v>159</v>
      </c>
      <c r="F35" s="264">
        <v>12</v>
      </c>
      <c r="G35" s="264">
        <v>13</v>
      </c>
      <c r="H35" s="264">
        <v>11</v>
      </c>
      <c r="I35" s="264">
        <v>15</v>
      </c>
      <c r="J35" s="264">
        <v>13</v>
      </c>
      <c r="K35" s="264">
        <v>16</v>
      </c>
      <c r="L35" s="264">
        <v>17</v>
      </c>
      <c r="M35" s="273">
        <v>18</v>
      </c>
    </row>
    <row r="36" spans="1:14" s="194" customFormat="1" x14ac:dyDescent="0.35">
      <c r="A36" s="195"/>
      <c r="C36" s="194" t="s">
        <v>158</v>
      </c>
      <c r="F36" s="264">
        <v>7</v>
      </c>
      <c r="G36" s="264">
        <v>3</v>
      </c>
      <c r="H36" s="264">
        <v>2</v>
      </c>
      <c r="I36" s="264">
        <v>15</v>
      </c>
      <c r="J36" s="264">
        <v>7</v>
      </c>
      <c r="K36" s="264">
        <v>2</v>
      </c>
      <c r="L36" s="264">
        <v>5</v>
      </c>
      <c r="M36" s="273">
        <v>-10</v>
      </c>
    </row>
    <row r="37" spans="1:14" ht="15" customHeight="1" x14ac:dyDescent="0.35">
      <c r="A37" s="33"/>
      <c r="C37" s="36" t="s">
        <v>62</v>
      </c>
      <c r="E37" s="36"/>
      <c r="F37" s="264">
        <v>128</v>
      </c>
      <c r="G37" s="264">
        <v>13</v>
      </c>
      <c r="H37" s="264">
        <v>176</v>
      </c>
      <c r="I37" s="264">
        <v>-42</v>
      </c>
      <c r="J37" s="264">
        <v>347</v>
      </c>
      <c r="K37" s="264">
        <v>69</v>
      </c>
      <c r="L37" s="264">
        <v>1113</v>
      </c>
      <c r="M37" s="273">
        <v>285</v>
      </c>
      <c r="N37" s="34"/>
    </row>
    <row r="38" spans="1:14" s="194" customFormat="1" ht="17" thickBot="1" x14ac:dyDescent="0.4">
      <c r="A38" s="33"/>
      <c r="C38" s="142" t="s">
        <v>165</v>
      </c>
      <c r="E38" s="36"/>
      <c r="F38" s="222">
        <v>480</v>
      </c>
      <c r="G38" s="222">
        <v>622</v>
      </c>
      <c r="H38" s="222">
        <v>603</v>
      </c>
      <c r="I38" s="222">
        <v>430</v>
      </c>
      <c r="J38" s="222">
        <v>349</v>
      </c>
      <c r="K38" s="222">
        <v>366</v>
      </c>
      <c r="L38" s="222">
        <v>202</v>
      </c>
      <c r="M38" s="222">
        <v>214</v>
      </c>
      <c r="N38" s="142"/>
    </row>
    <row r="39" spans="1:14" ht="15" customHeight="1" thickTop="1" x14ac:dyDescent="0.35">
      <c r="A39" s="25"/>
      <c r="E39" s="42"/>
      <c r="F39" s="43"/>
      <c r="G39" s="43"/>
      <c r="H39" s="43"/>
      <c r="I39" s="43"/>
      <c r="J39" s="43"/>
      <c r="K39" s="43"/>
      <c r="L39" s="43"/>
      <c r="M39" s="43"/>
    </row>
    <row r="40" spans="1:14" ht="15" customHeight="1" x14ac:dyDescent="0.35">
      <c r="A40" s="33"/>
      <c r="C40" s="25" t="s">
        <v>166</v>
      </c>
      <c r="F40" s="208">
        <v>807</v>
      </c>
      <c r="G40" s="208">
        <v>524</v>
      </c>
      <c r="H40" s="208">
        <v>150</v>
      </c>
      <c r="I40" s="208">
        <v>-176</v>
      </c>
      <c r="J40" s="208">
        <v>507</v>
      </c>
      <c r="K40" s="208">
        <v>486</v>
      </c>
      <c r="L40" s="208">
        <v>278</v>
      </c>
      <c r="M40" s="49">
        <v>190</v>
      </c>
    </row>
    <row r="41" spans="1:14" ht="15" customHeight="1" x14ac:dyDescent="0.35">
      <c r="A41" s="33"/>
      <c r="C41" s="123"/>
      <c r="D41" s="110" t="s">
        <v>107</v>
      </c>
      <c r="E41" s="123"/>
      <c r="F41" s="209">
        <v>78</v>
      </c>
      <c r="G41" s="209">
        <v>9</v>
      </c>
      <c r="H41" s="209">
        <v>76</v>
      </c>
      <c r="I41" s="209">
        <v>11</v>
      </c>
      <c r="J41" s="209">
        <v>92</v>
      </c>
      <c r="K41" s="209">
        <v>14</v>
      </c>
      <c r="L41" s="209">
        <v>86</v>
      </c>
      <c r="M41" s="50">
        <v>14</v>
      </c>
    </row>
    <row r="42" spans="1:14" ht="15" customHeight="1" x14ac:dyDescent="0.35">
      <c r="A42" s="33"/>
      <c r="C42" s="123"/>
      <c r="D42" s="110" t="s">
        <v>108</v>
      </c>
      <c r="E42" s="123"/>
      <c r="F42" s="209">
        <v>14</v>
      </c>
      <c r="G42" s="209">
        <v>-13</v>
      </c>
      <c r="H42" s="209">
        <v>-48</v>
      </c>
      <c r="I42" s="209">
        <v>94</v>
      </c>
      <c r="J42" s="209">
        <v>10</v>
      </c>
      <c r="K42" s="209">
        <v>11</v>
      </c>
      <c r="L42" s="209">
        <v>-70</v>
      </c>
      <c r="M42" s="50">
        <v>67</v>
      </c>
    </row>
    <row r="43" spans="1:14" ht="15" customHeight="1" x14ac:dyDescent="0.35">
      <c r="A43" s="33"/>
      <c r="C43" s="25" t="s">
        <v>114</v>
      </c>
      <c r="F43" s="208">
        <v>-197</v>
      </c>
      <c r="G43" s="208">
        <v>-244</v>
      </c>
      <c r="H43" s="208">
        <v>-284</v>
      </c>
      <c r="I43" s="208">
        <v>-329</v>
      </c>
      <c r="J43" s="208">
        <v>-359</v>
      </c>
      <c r="K43" s="208">
        <v>-327</v>
      </c>
      <c r="L43" s="208">
        <v>-347</v>
      </c>
      <c r="M43" s="49">
        <v>-270</v>
      </c>
    </row>
    <row r="44" spans="1:14" ht="15" customHeight="1" x14ac:dyDescent="0.35">
      <c r="A44" s="33"/>
      <c r="D44" s="25" t="s">
        <v>94</v>
      </c>
      <c r="F44" s="209">
        <v>-201</v>
      </c>
      <c r="G44" s="209">
        <v>-241</v>
      </c>
      <c r="H44" s="209">
        <v>-289</v>
      </c>
      <c r="I44" s="209">
        <v>-314</v>
      </c>
      <c r="J44" s="209">
        <v>-295</v>
      </c>
      <c r="K44" s="209">
        <v>-322</v>
      </c>
      <c r="L44" s="209">
        <v>-340</v>
      </c>
      <c r="M44" s="209">
        <v>-264</v>
      </c>
    </row>
    <row r="45" spans="1:14" ht="15" customHeight="1" x14ac:dyDescent="0.35">
      <c r="A45" s="33"/>
      <c r="C45" s="25" t="s">
        <v>113</v>
      </c>
      <c r="F45" s="208">
        <v>-170</v>
      </c>
      <c r="G45" s="208">
        <v>-297</v>
      </c>
      <c r="H45" s="208">
        <v>-45</v>
      </c>
      <c r="I45" s="208">
        <v>22</v>
      </c>
      <c r="J45" s="208">
        <v>-143</v>
      </c>
      <c r="K45" s="208">
        <v>105</v>
      </c>
      <c r="L45" s="208">
        <v>-66</v>
      </c>
      <c r="M45" s="49">
        <v>698</v>
      </c>
    </row>
    <row r="46" spans="1:14" ht="15" customHeight="1" x14ac:dyDescent="0.35">
      <c r="A46" s="33"/>
      <c r="D46" s="25" t="s">
        <v>0</v>
      </c>
      <c r="F46" s="209">
        <v>-10</v>
      </c>
      <c r="G46" s="209">
        <v>-10</v>
      </c>
      <c r="H46" s="209">
        <v>-10</v>
      </c>
      <c r="I46" s="209">
        <v>-10</v>
      </c>
      <c r="J46" s="209">
        <v>-19</v>
      </c>
      <c r="K46" s="209">
        <v>-19</v>
      </c>
      <c r="L46" s="209">
        <v>-19</v>
      </c>
      <c r="M46" s="50">
        <v>-19</v>
      </c>
    </row>
    <row r="47" spans="1:14" ht="15" customHeight="1" x14ac:dyDescent="0.35">
      <c r="A47" s="33"/>
      <c r="C47" s="25" t="s">
        <v>2</v>
      </c>
      <c r="F47" s="280">
        <v>-65</v>
      </c>
      <c r="G47" s="280">
        <v>-11</v>
      </c>
      <c r="H47" s="280">
        <v>-1</v>
      </c>
      <c r="I47" s="280">
        <v>14</v>
      </c>
      <c r="J47" s="280">
        <v>11</v>
      </c>
      <c r="K47" s="280">
        <v>-24</v>
      </c>
      <c r="L47" s="280">
        <v>9</v>
      </c>
      <c r="M47" s="280">
        <v>-69</v>
      </c>
    </row>
    <row r="48" spans="1:14" ht="15" customHeight="1" x14ac:dyDescent="0.35">
      <c r="A48" s="33"/>
      <c r="C48" s="34" t="s">
        <v>104</v>
      </c>
      <c r="F48" s="211">
        <v>375</v>
      </c>
      <c r="G48" s="211">
        <v>-28</v>
      </c>
      <c r="H48" s="211">
        <v>-180</v>
      </c>
      <c r="I48" s="211">
        <v>-469</v>
      </c>
      <c r="J48" s="211">
        <v>16</v>
      </c>
      <c r="K48" s="211">
        <v>240</v>
      </c>
      <c r="L48" s="211">
        <v>-126</v>
      </c>
      <c r="M48" s="52">
        <v>549</v>
      </c>
    </row>
    <row r="49" spans="1:14" ht="15" customHeight="1" x14ac:dyDescent="0.35">
      <c r="A49" s="33"/>
      <c r="F49" s="48"/>
      <c r="G49" s="48"/>
      <c r="H49" s="48"/>
      <c r="I49" s="48"/>
      <c r="J49" s="48"/>
      <c r="K49" s="48"/>
      <c r="L49" s="48"/>
      <c r="M49" s="50"/>
    </row>
    <row r="50" spans="1:14" ht="15" customHeight="1" x14ac:dyDescent="0.35">
      <c r="A50" s="25"/>
      <c r="C50" s="25" t="s">
        <v>46</v>
      </c>
      <c r="F50" s="205">
        <v>20</v>
      </c>
      <c r="G50" s="205">
        <v>26</v>
      </c>
      <c r="H50" s="205">
        <v>12</v>
      </c>
      <c r="I50" s="205">
        <v>168</v>
      </c>
      <c r="J50" s="205">
        <v>94</v>
      </c>
      <c r="K50" s="205">
        <v>88</v>
      </c>
      <c r="L50" s="205">
        <v>42</v>
      </c>
      <c r="M50" s="46">
        <v>1008</v>
      </c>
    </row>
    <row r="51" spans="1:14" ht="15" customHeight="1" x14ac:dyDescent="0.35">
      <c r="A51" s="25"/>
      <c r="C51" s="110" t="s">
        <v>109</v>
      </c>
      <c r="D51" s="123"/>
      <c r="E51" s="123"/>
      <c r="F51" s="141">
        <v>4998</v>
      </c>
      <c r="G51" s="141">
        <v>4584</v>
      </c>
      <c r="H51" s="141">
        <v>4518</v>
      </c>
      <c r="I51" s="141">
        <v>4574</v>
      </c>
      <c r="J51" s="141">
        <v>4585</v>
      </c>
      <c r="K51" s="141">
        <v>4576</v>
      </c>
      <c r="L51" s="141">
        <v>4572</v>
      </c>
      <c r="M51" s="141">
        <v>4572</v>
      </c>
    </row>
    <row r="52" spans="1:14" ht="15" customHeight="1" x14ac:dyDescent="0.35">
      <c r="A52" s="25"/>
      <c r="C52" s="25" t="s">
        <v>5</v>
      </c>
      <c r="F52" s="206">
        <v>1035</v>
      </c>
      <c r="G52" s="206">
        <v>1030</v>
      </c>
      <c r="H52" s="206">
        <v>848</v>
      </c>
      <c r="I52" s="206">
        <v>385</v>
      </c>
      <c r="J52" s="206">
        <v>402</v>
      </c>
      <c r="K52" s="206">
        <v>641</v>
      </c>
      <c r="L52" s="206">
        <v>519</v>
      </c>
      <c r="M52" s="47">
        <v>1069</v>
      </c>
    </row>
    <row r="53" spans="1:14" ht="15" customHeight="1" x14ac:dyDescent="0.35">
      <c r="A53" s="33"/>
      <c r="C53" s="34" t="s">
        <v>105</v>
      </c>
      <c r="F53" s="200">
        <v>3983</v>
      </c>
      <c r="G53" s="200">
        <v>3580</v>
      </c>
      <c r="H53" s="200">
        <v>3682</v>
      </c>
      <c r="I53" s="200">
        <v>4357</v>
      </c>
      <c r="J53" s="200">
        <v>4277</v>
      </c>
      <c r="K53" s="200">
        <v>4023</v>
      </c>
      <c r="L53" s="200">
        <v>4095</v>
      </c>
      <c r="M53" s="40">
        <v>4511</v>
      </c>
    </row>
    <row r="54" spans="1:14" ht="12" customHeight="1" x14ac:dyDescent="0.35">
      <c r="A54" s="25"/>
      <c r="F54" s="25"/>
      <c r="G54" s="25"/>
      <c r="H54" s="25"/>
      <c r="I54" s="25"/>
      <c r="J54" s="25"/>
      <c r="K54" s="25"/>
      <c r="L54" s="25"/>
      <c r="M54" s="25"/>
    </row>
    <row r="55" spans="1:14" ht="15" customHeight="1" x14ac:dyDescent="0.35">
      <c r="A55" s="30"/>
      <c r="B55" s="31" t="s">
        <v>134</v>
      </c>
      <c r="C55" s="30"/>
      <c r="D55" s="30"/>
      <c r="E55" s="30"/>
      <c r="F55" s="30"/>
      <c r="G55" s="30"/>
      <c r="H55" s="30"/>
      <c r="I55" s="30"/>
      <c r="J55" s="30"/>
      <c r="K55" s="30"/>
      <c r="L55" s="30"/>
      <c r="M55" s="30"/>
    </row>
    <row r="56" spans="1:14" x14ac:dyDescent="0.35">
      <c r="D56" s="25" t="s">
        <v>6</v>
      </c>
      <c r="F56" s="244">
        <v>1053</v>
      </c>
      <c r="G56" s="244">
        <v>1041</v>
      </c>
      <c r="H56" s="244">
        <v>926</v>
      </c>
      <c r="I56" s="244">
        <v>806</v>
      </c>
      <c r="J56" s="244">
        <v>917</v>
      </c>
      <c r="K56" s="244">
        <v>820</v>
      </c>
      <c r="L56" s="244">
        <v>698</v>
      </c>
      <c r="M56" s="244">
        <v>619</v>
      </c>
    </row>
    <row r="57" spans="1:14" x14ac:dyDescent="0.35">
      <c r="D57" s="25" t="s">
        <v>1</v>
      </c>
      <c r="F57" s="247">
        <v>569</v>
      </c>
      <c r="G57" s="247">
        <v>609</v>
      </c>
      <c r="H57" s="247">
        <v>592</v>
      </c>
      <c r="I57" s="247">
        <v>504</v>
      </c>
      <c r="J57" s="247">
        <v>599</v>
      </c>
      <c r="K57" s="247">
        <v>616</v>
      </c>
      <c r="L57" s="247">
        <v>395</v>
      </c>
      <c r="M57" s="247">
        <v>442</v>
      </c>
      <c r="N57" s="194"/>
    </row>
    <row r="58" spans="1:14" x14ac:dyDescent="0.35">
      <c r="D58" s="25" t="s">
        <v>111</v>
      </c>
      <c r="F58" s="247">
        <v>713</v>
      </c>
      <c r="G58" s="247">
        <v>1400</v>
      </c>
      <c r="H58" s="247">
        <v>969</v>
      </c>
      <c r="I58" s="247">
        <v>698</v>
      </c>
      <c r="J58" s="247">
        <v>833</v>
      </c>
      <c r="K58" s="247">
        <v>1388</v>
      </c>
      <c r="L58" s="247">
        <v>864</v>
      </c>
      <c r="M58" s="109">
        <v>731</v>
      </c>
    </row>
    <row r="59" spans="1:14" ht="15" customHeight="1" x14ac:dyDescent="0.35">
      <c r="A59" s="25"/>
      <c r="D59" s="25" t="s">
        <v>167</v>
      </c>
      <c r="F59" s="210">
        <v>-130</v>
      </c>
      <c r="G59" s="210">
        <v>-122</v>
      </c>
      <c r="H59" s="210">
        <v>34</v>
      </c>
      <c r="I59" s="210">
        <v>-108</v>
      </c>
      <c r="J59" s="210">
        <v>-172</v>
      </c>
      <c r="K59" s="210">
        <v>-71</v>
      </c>
      <c r="L59" s="210">
        <v>119</v>
      </c>
      <c r="M59" s="51">
        <v>6</v>
      </c>
    </row>
    <row r="60" spans="1:14" ht="15" customHeight="1" x14ac:dyDescent="0.35">
      <c r="A60" s="33"/>
      <c r="C60" s="34" t="s">
        <v>106</v>
      </c>
      <c r="F60" s="200">
        <v>2205</v>
      </c>
      <c r="G60" s="200">
        <v>2928</v>
      </c>
      <c r="H60" s="200">
        <v>2521</v>
      </c>
      <c r="I60" s="200">
        <v>1900</v>
      </c>
      <c r="J60" s="200">
        <v>2177</v>
      </c>
      <c r="K60" s="200">
        <v>2753</v>
      </c>
      <c r="L60" s="200">
        <v>2076</v>
      </c>
      <c r="M60" s="40">
        <v>1798</v>
      </c>
    </row>
    <row r="61" spans="1:14" ht="7.5" customHeight="1" x14ac:dyDescent="0.35">
      <c r="A61" s="25"/>
      <c r="F61" s="194"/>
      <c r="G61" s="194"/>
      <c r="H61" s="194"/>
      <c r="I61" s="194"/>
      <c r="J61" s="194"/>
      <c r="K61" s="194"/>
      <c r="L61" s="194"/>
      <c r="M61" s="25"/>
    </row>
    <row r="62" spans="1:14" ht="15" customHeight="1" x14ac:dyDescent="0.35">
      <c r="A62" s="25"/>
      <c r="D62" s="25" t="s">
        <v>6</v>
      </c>
      <c r="F62" s="244">
        <v>142</v>
      </c>
      <c r="G62" s="244">
        <v>170</v>
      </c>
      <c r="H62" s="244">
        <v>83</v>
      </c>
      <c r="I62" s="244">
        <v>44</v>
      </c>
      <c r="J62" s="244">
        <v>-393</v>
      </c>
      <c r="K62" s="244">
        <v>-70</v>
      </c>
      <c r="L62" s="244">
        <v>-712</v>
      </c>
      <c r="M62" s="244">
        <v>-107</v>
      </c>
    </row>
    <row r="63" spans="1:14" ht="15" customHeight="1" x14ac:dyDescent="0.35">
      <c r="A63" s="25"/>
      <c r="D63" s="25" t="s">
        <v>1</v>
      </c>
      <c r="F63" s="247">
        <v>121</v>
      </c>
      <c r="G63" s="247">
        <v>149</v>
      </c>
      <c r="H63" s="247">
        <v>149</v>
      </c>
      <c r="I63" s="247">
        <v>176</v>
      </c>
      <c r="J63" s="247">
        <v>174</v>
      </c>
      <c r="K63" s="247">
        <v>148</v>
      </c>
      <c r="L63" s="247">
        <v>-452</v>
      </c>
      <c r="M63" s="247">
        <v>94</v>
      </c>
    </row>
    <row r="64" spans="1:14" ht="15" customHeight="1" x14ac:dyDescent="0.35">
      <c r="A64" s="25"/>
      <c r="D64" s="25" t="s">
        <v>111</v>
      </c>
      <c r="F64" s="247">
        <v>17</v>
      </c>
      <c r="G64" s="247">
        <v>123</v>
      </c>
      <c r="H64" s="247">
        <v>85</v>
      </c>
      <c r="I64" s="247">
        <v>27</v>
      </c>
      <c r="J64" s="247">
        <v>2</v>
      </c>
      <c r="K64" s="247">
        <v>98</v>
      </c>
      <c r="L64" s="247">
        <v>5</v>
      </c>
      <c r="M64" s="109">
        <v>29</v>
      </c>
    </row>
    <row r="65" spans="1:15" ht="15" customHeight="1" x14ac:dyDescent="0.35">
      <c r="A65" s="25"/>
      <c r="D65" s="25" t="s">
        <v>167</v>
      </c>
      <c r="F65" s="281">
        <v>-84</v>
      </c>
      <c r="G65" s="281">
        <v>-49</v>
      </c>
      <c r="H65" s="281">
        <v>-59</v>
      </c>
      <c r="I65" s="281">
        <v>-45</v>
      </c>
      <c r="J65" s="281">
        <v>-25</v>
      </c>
      <c r="K65" s="281">
        <v>-36</v>
      </c>
      <c r="L65" s="281">
        <v>-36</v>
      </c>
      <c r="M65" s="281">
        <v>-82</v>
      </c>
    </row>
    <row r="66" spans="1:15" ht="15" customHeight="1" x14ac:dyDescent="0.35">
      <c r="A66" s="25"/>
      <c r="C66" s="34" t="s">
        <v>216</v>
      </c>
      <c r="F66" s="200">
        <v>196</v>
      </c>
      <c r="G66" s="200">
        <v>393</v>
      </c>
      <c r="H66" s="200">
        <v>258</v>
      </c>
      <c r="I66" s="200">
        <v>202</v>
      </c>
      <c r="J66" s="200">
        <v>-242</v>
      </c>
      <c r="K66" s="200">
        <v>140</v>
      </c>
      <c r="L66" s="200">
        <v>-1195</v>
      </c>
      <c r="M66" s="40">
        <v>-66</v>
      </c>
      <c r="O66" s="123"/>
    </row>
    <row r="67" spans="1:15" ht="7.5" customHeight="1" x14ac:dyDescent="0.35">
      <c r="A67" s="25"/>
      <c r="C67" s="34"/>
      <c r="F67" s="201"/>
      <c r="G67" s="201"/>
      <c r="H67" s="201"/>
      <c r="I67" s="201"/>
      <c r="J67" s="201"/>
      <c r="K67" s="201"/>
      <c r="L67" s="201"/>
      <c r="M67" s="41"/>
    </row>
    <row r="68" spans="1:15" ht="16.5" x14ac:dyDescent="0.35">
      <c r="D68" s="25" t="s">
        <v>168</v>
      </c>
      <c r="F68" s="243">
        <v>2302</v>
      </c>
      <c r="G68" s="243">
        <v>2235</v>
      </c>
      <c r="H68" s="243">
        <v>1876</v>
      </c>
      <c r="I68" s="243">
        <v>1790</v>
      </c>
      <c r="J68" s="243">
        <v>2184</v>
      </c>
      <c r="K68" s="243">
        <v>2194</v>
      </c>
      <c r="L68" s="243">
        <v>2011</v>
      </c>
      <c r="M68" s="105">
        <v>1919</v>
      </c>
    </row>
    <row r="69" spans="1:15" ht="16.5" x14ac:dyDescent="0.35">
      <c r="D69" s="25" t="s">
        <v>169</v>
      </c>
      <c r="F69" s="243">
        <v>2364</v>
      </c>
      <c r="G69" s="243">
        <v>2428</v>
      </c>
      <c r="H69" s="243">
        <v>2301</v>
      </c>
      <c r="I69" s="243">
        <v>1861</v>
      </c>
      <c r="J69" s="243">
        <v>2163</v>
      </c>
      <c r="K69" s="243">
        <v>2321</v>
      </c>
      <c r="L69" s="243">
        <v>1499</v>
      </c>
      <c r="M69" s="105">
        <v>1899</v>
      </c>
    </row>
    <row r="70" spans="1:15" x14ac:dyDescent="0.35">
      <c r="D70" s="25" t="s">
        <v>111</v>
      </c>
      <c r="F70" s="243">
        <v>1846</v>
      </c>
      <c r="G70" s="243">
        <v>3595</v>
      </c>
      <c r="H70" s="243">
        <v>2108</v>
      </c>
      <c r="I70" s="243">
        <v>1528</v>
      </c>
      <c r="J70" s="243">
        <v>2101</v>
      </c>
      <c r="K70" s="243">
        <v>3424</v>
      </c>
      <c r="L70" s="243">
        <v>2192</v>
      </c>
      <c r="M70" s="105">
        <v>2077</v>
      </c>
    </row>
    <row r="71" spans="1:15" x14ac:dyDescent="0.35">
      <c r="D71" s="25" t="s">
        <v>85</v>
      </c>
      <c r="F71" s="243">
        <v>348</v>
      </c>
      <c r="G71" s="243">
        <v>311</v>
      </c>
      <c r="H71" s="243">
        <v>438</v>
      </c>
      <c r="I71" s="243">
        <v>249</v>
      </c>
      <c r="J71" s="243">
        <v>333</v>
      </c>
      <c r="K71" s="243">
        <v>348</v>
      </c>
      <c r="L71" s="243">
        <v>538</v>
      </c>
      <c r="M71" s="105">
        <v>223</v>
      </c>
    </row>
    <row r="72" spans="1:15" x14ac:dyDescent="0.35">
      <c r="C72" s="34" t="s">
        <v>135</v>
      </c>
      <c r="F72" s="296">
        <v>6860</v>
      </c>
      <c r="G72" s="296">
        <v>8569</v>
      </c>
      <c r="H72" s="296">
        <v>6723</v>
      </c>
      <c r="I72" s="296">
        <v>5428</v>
      </c>
      <c r="J72" s="296">
        <v>6781</v>
      </c>
      <c r="K72" s="296">
        <v>8287</v>
      </c>
      <c r="L72" s="296">
        <v>6240</v>
      </c>
      <c r="M72" s="296">
        <v>6118</v>
      </c>
    </row>
    <row r="73" spans="1:15" ht="16.5" x14ac:dyDescent="0.35">
      <c r="D73" s="194" t="s">
        <v>170</v>
      </c>
      <c r="F73" s="282">
        <v>0.24967852550364339</v>
      </c>
      <c r="G73" s="282">
        <v>0.26056187004074632</v>
      </c>
      <c r="H73" s="282">
        <v>0.23342111563322959</v>
      </c>
      <c r="I73" s="282">
        <v>0.21391399616543413</v>
      </c>
      <c r="J73" s="282">
        <v>0.26524039567517826</v>
      </c>
      <c r="K73" s="282">
        <v>0.24473975636766335</v>
      </c>
      <c r="L73" s="282">
        <v>0.2623931623931624</v>
      </c>
      <c r="M73" s="282">
        <v>0.20350969093766369</v>
      </c>
    </row>
    <row r="75" spans="1:15" x14ac:dyDescent="0.35">
      <c r="H75" s="135"/>
    </row>
  </sheetData>
  <sheetProtection formatCells="0" formatColumns="0" formatRows="0" insertColumns="0" insertRows="0" insertHyperlinks="0" deleteColumns="0" deleteRows="0" sort="0" autoFilter="0" pivotTables="0"/>
  <mergeCells count="3">
    <mergeCell ref="A1:M1"/>
    <mergeCell ref="A2:M2"/>
    <mergeCell ref="A3:M3"/>
  </mergeCells>
  <pageMargins left="0.7" right="0.7" top="0.51" bottom="0.46" header="0.3" footer="0.3"/>
  <pageSetup scale="52" orientation="landscape" r:id="rId1"/>
  <headerFooter>
    <oddFooter>&amp;RPerformance Data, 1</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3" tint="0.39997558519241921"/>
    <pageSetUpPr fitToPage="1"/>
  </sheetPr>
  <dimension ref="A1:AN64"/>
  <sheetViews>
    <sheetView showGridLines="0" zoomScale="80" zoomScaleNormal="80" workbookViewId="0">
      <selection sqref="A1:M1"/>
    </sheetView>
  </sheetViews>
  <sheetFormatPr defaultColWidth="9.1796875" defaultRowHeight="14.5" x14ac:dyDescent="0.35"/>
  <cols>
    <col min="1" max="4" width="5.7265625" style="58" customWidth="1"/>
    <col min="5" max="5" width="47.1796875" style="58" customWidth="1"/>
    <col min="6" max="13" width="13.453125" style="58" customWidth="1"/>
    <col min="14" max="14" width="2" style="25" customWidth="1"/>
    <col min="15" max="16384" width="9.1796875" style="25"/>
  </cols>
  <sheetData>
    <row r="1" spans="1:14" ht="18.75" customHeight="1" x14ac:dyDescent="0.45">
      <c r="A1" s="338" t="s">
        <v>27</v>
      </c>
      <c r="B1" s="338"/>
      <c r="C1" s="338"/>
      <c r="D1" s="338"/>
      <c r="E1" s="338"/>
      <c r="F1" s="338"/>
      <c r="G1" s="338"/>
      <c r="H1" s="338"/>
      <c r="I1" s="338"/>
      <c r="J1" s="338"/>
      <c r="K1" s="338"/>
      <c r="L1" s="338"/>
      <c r="M1" s="338"/>
    </row>
    <row r="2" spans="1:14" ht="18.75" customHeight="1" x14ac:dyDescent="0.45">
      <c r="A2" s="338" t="s">
        <v>28</v>
      </c>
      <c r="B2" s="338"/>
      <c r="C2" s="338"/>
      <c r="D2" s="338"/>
      <c r="E2" s="338"/>
      <c r="F2" s="338"/>
      <c r="G2" s="338"/>
      <c r="H2" s="338"/>
      <c r="I2" s="338"/>
      <c r="J2" s="338"/>
      <c r="K2" s="338"/>
      <c r="L2" s="338"/>
      <c r="M2" s="338"/>
    </row>
    <row r="3" spans="1:14" ht="18.75" customHeight="1" x14ac:dyDescent="0.45">
      <c r="A3" s="338" t="s">
        <v>29</v>
      </c>
      <c r="B3" s="338"/>
      <c r="C3" s="338"/>
      <c r="D3" s="338"/>
      <c r="E3" s="338"/>
      <c r="F3" s="338"/>
      <c r="G3" s="338"/>
      <c r="H3" s="338"/>
      <c r="I3" s="338"/>
      <c r="J3" s="338"/>
      <c r="K3" s="338"/>
      <c r="L3" s="338"/>
      <c r="M3" s="338"/>
    </row>
    <row r="4" spans="1:14" ht="7.5" customHeight="1" x14ac:dyDescent="0.5">
      <c r="A4" s="57"/>
      <c r="B4" s="57"/>
      <c r="C4" s="57"/>
    </row>
    <row r="5" spans="1:14" x14ac:dyDescent="0.35">
      <c r="A5" s="59"/>
      <c r="B5" s="59"/>
      <c r="C5" s="59"/>
      <c r="D5" s="59"/>
      <c r="E5" s="59"/>
      <c r="F5" s="193" t="s">
        <v>87</v>
      </c>
      <c r="G5" s="193" t="s">
        <v>88</v>
      </c>
      <c r="H5" s="193" t="s">
        <v>89</v>
      </c>
      <c r="I5" s="193" t="s">
        <v>196</v>
      </c>
      <c r="J5" s="193" t="s">
        <v>197</v>
      </c>
      <c r="K5" s="193" t="s">
        <v>198</v>
      </c>
      <c r="L5" s="193" t="s">
        <v>199</v>
      </c>
      <c r="M5" s="193" t="s">
        <v>200</v>
      </c>
    </row>
    <row r="6" spans="1:14" ht="15" customHeight="1" x14ac:dyDescent="0.35">
      <c r="A6" s="31"/>
      <c r="B6" s="31" t="s">
        <v>23</v>
      </c>
      <c r="C6" s="31"/>
      <c r="D6" s="31"/>
      <c r="E6" s="30"/>
      <c r="F6" s="30"/>
      <c r="G6" s="30"/>
      <c r="H6" s="30"/>
      <c r="I6" s="30"/>
      <c r="J6" s="30"/>
      <c r="K6" s="30"/>
      <c r="L6" s="30"/>
      <c r="M6" s="91"/>
    </row>
    <row r="7" spans="1:14" ht="15" customHeight="1" x14ac:dyDescent="0.35">
      <c r="A7" s="34"/>
      <c r="B7" s="34"/>
      <c r="C7" s="34" t="s">
        <v>4</v>
      </c>
      <c r="D7" s="34"/>
      <c r="E7" s="25"/>
      <c r="F7" s="25"/>
      <c r="G7" s="25"/>
      <c r="H7" s="25"/>
      <c r="I7" s="25"/>
      <c r="J7" s="25"/>
      <c r="K7" s="25"/>
      <c r="L7" s="25"/>
      <c r="M7" s="99"/>
    </row>
    <row r="8" spans="1:14" ht="15" customHeight="1" x14ac:dyDescent="0.35">
      <c r="A8" s="34"/>
      <c r="B8" s="25"/>
      <c r="C8" s="25"/>
      <c r="D8" s="34" t="s">
        <v>19</v>
      </c>
      <c r="E8" s="25"/>
      <c r="F8" s="232">
        <v>1053</v>
      </c>
      <c r="G8" s="232">
        <v>1041</v>
      </c>
      <c r="H8" s="232">
        <v>926</v>
      </c>
      <c r="I8" s="232">
        <v>806</v>
      </c>
      <c r="J8" s="232">
        <v>917</v>
      </c>
      <c r="K8" s="232">
        <v>820</v>
      </c>
      <c r="L8" s="232">
        <v>698</v>
      </c>
      <c r="M8" s="93">
        <v>619</v>
      </c>
    </row>
    <row r="9" spans="1:14" ht="15" customHeight="1" x14ac:dyDescent="0.35">
      <c r="A9" s="25"/>
      <c r="B9" s="25"/>
      <c r="C9" s="25"/>
      <c r="D9" s="25" t="s">
        <v>9</v>
      </c>
      <c r="E9" s="25"/>
      <c r="F9" s="231">
        <v>899</v>
      </c>
      <c r="G9" s="231">
        <v>861</v>
      </c>
      <c r="H9" s="231">
        <v>775</v>
      </c>
      <c r="I9" s="231">
        <v>751</v>
      </c>
      <c r="J9" s="231">
        <v>929</v>
      </c>
      <c r="K9" s="231">
        <v>839</v>
      </c>
      <c r="L9" s="231">
        <v>804</v>
      </c>
      <c r="M9" s="92">
        <v>702</v>
      </c>
    </row>
    <row r="10" spans="1:14" ht="15" customHeight="1" x14ac:dyDescent="0.35">
      <c r="A10" s="25"/>
      <c r="B10" s="25"/>
      <c r="C10" s="25"/>
      <c r="D10" s="34" t="s">
        <v>20</v>
      </c>
      <c r="E10" s="34"/>
      <c r="F10" s="233">
        <v>154</v>
      </c>
      <c r="G10" s="233">
        <v>180</v>
      </c>
      <c r="H10" s="233">
        <v>151</v>
      </c>
      <c r="I10" s="233">
        <v>55</v>
      </c>
      <c r="J10" s="233">
        <v>-12</v>
      </c>
      <c r="K10" s="233">
        <v>-19</v>
      </c>
      <c r="L10" s="233">
        <v>-106</v>
      </c>
      <c r="M10" s="94">
        <v>-83</v>
      </c>
    </row>
    <row r="11" spans="1:14" s="194" customFormat="1" ht="15" customHeight="1" x14ac:dyDescent="0.35">
      <c r="D11" s="36" t="s">
        <v>126</v>
      </c>
      <c r="E11" s="142"/>
      <c r="F11" s="246">
        <v>-6</v>
      </c>
      <c r="G11" s="246">
        <v>0</v>
      </c>
      <c r="H11" s="246">
        <v>0</v>
      </c>
      <c r="I11" s="246">
        <v>-9</v>
      </c>
      <c r="J11" s="246">
        <v>-5</v>
      </c>
      <c r="K11" s="246">
        <v>-7</v>
      </c>
      <c r="L11" s="246">
        <v>-16</v>
      </c>
      <c r="M11" s="246">
        <v>-5</v>
      </c>
    </row>
    <row r="12" spans="1:14" s="194" customFormat="1" ht="15" customHeight="1" x14ac:dyDescent="0.35">
      <c r="D12" s="142" t="s">
        <v>172</v>
      </c>
      <c r="E12" s="142"/>
      <c r="F12" s="276">
        <v>160</v>
      </c>
      <c r="G12" s="276">
        <v>180</v>
      </c>
      <c r="H12" s="276">
        <v>151</v>
      </c>
      <c r="I12" s="276">
        <v>64</v>
      </c>
      <c r="J12" s="276">
        <v>-7</v>
      </c>
      <c r="K12" s="276">
        <v>-12</v>
      </c>
      <c r="L12" s="276">
        <v>-90</v>
      </c>
      <c r="M12" s="276">
        <v>-78</v>
      </c>
    </row>
    <row r="13" spans="1:14" ht="15" customHeight="1" x14ac:dyDescent="0.35">
      <c r="A13" s="25"/>
      <c r="B13" s="25"/>
      <c r="C13" s="25"/>
      <c r="D13" s="25"/>
      <c r="E13" s="34"/>
      <c r="F13" s="233"/>
      <c r="G13" s="233"/>
      <c r="H13" s="233"/>
      <c r="I13" s="233"/>
      <c r="J13" s="233"/>
      <c r="K13" s="233"/>
      <c r="L13" s="233"/>
      <c r="M13" s="94"/>
    </row>
    <row r="14" spans="1:14" x14ac:dyDescent="0.35">
      <c r="C14" s="25"/>
      <c r="D14" s="36" t="s">
        <v>21</v>
      </c>
      <c r="F14" s="251">
        <v>11</v>
      </c>
      <c r="G14" s="251">
        <v>11</v>
      </c>
      <c r="H14" s="251">
        <v>13</v>
      </c>
      <c r="I14" s="251">
        <v>7</v>
      </c>
      <c r="J14" s="251">
        <v>7</v>
      </c>
      <c r="K14" s="251">
        <v>9</v>
      </c>
      <c r="L14" s="251">
        <v>11</v>
      </c>
      <c r="M14" s="114">
        <v>9</v>
      </c>
    </row>
    <row r="15" spans="1:14" ht="15" customHeight="1" x14ac:dyDescent="0.35">
      <c r="A15" s="25"/>
      <c r="B15" s="25"/>
      <c r="C15" s="25"/>
      <c r="D15" s="36" t="s">
        <v>226</v>
      </c>
      <c r="E15" s="63"/>
      <c r="F15" s="250">
        <v>1</v>
      </c>
      <c r="G15" s="250">
        <v>-1</v>
      </c>
      <c r="H15" s="250">
        <v>55</v>
      </c>
      <c r="I15" s="250">
        <v>4</v>
      </c>
      <c r="J15" s="250">
        <v>374</v>
      </c>
      <c r="K15" s="250">
        <v>42</v>
      </c>
      <c r="L15" s="250">
        <v>595</v>
      </c>
      <c r="M15" s="113">
        <v>15</v>
      </c>
      <c r="N15" s="36"/>
    </row>
    <row r="16" spans="1:14" ht="15" customHeight="1" x14ac:dyDescent="0.35">
      <c r="A16" s="25"/>
      <c r="B16" s="25"/>
      <c r="C16" s="36"/>
      <c r="D16" s="63"/>
      <c r="E16" s="63"/>
      <c r="F16" s="250"/>
      <c r="G16" s="250"/>
      <c r="H16" s="250"/>
      <c r="I16" s="250"/>
      <c r="J16" s="250"/>
      <c r="K16" s="250"/>
      <c r="L16" s="250"/>
      <c r="M16" s="113"/>
      <c r="N16" s="36"/>
    </row>
    <row r="17" spans="1:16" ht="15" customHeight="1" x14ac:dyDescent="0.35">
      <c r="A17" s="25"/>
      <c r="B17" s="25"/>
      <c r="C17" s="34" t="s">
        <v>8</v>
      </c>
      <c r="D17" s="25"/>
      <c r="E17" s="34"/>
      <c r="F17" s="233">
        <v>142</v>
      </c>
      <c r="G17" s="233">
        <v>170</v>
      </c>
      <c r="H17" s="233">
        <v>83</v>
      </c>
      <c r="I17" s="233">
        <v>44</v>
      </c>
      <c r="J17" s="233">
        <v>-393</v>
      </c>
      <c r="K17" s="233">
        <v>-70</v>
      </c>
      <c r="L17" s="233">
        <v>-712</v>
      </c>
      <c r="M17" s="94">
        <v>-107</v>
      </c>
    </row>
    <row r="18" spans="1:16" ht="15" customHeight="1" x14ac:dyDescent="0.35">
      <c r="A18" s="25"/>
      <c r="B18" s="25"/>
      <c r="C18" s="25" t="s">
        <v>64</v>
      </c>
      <c r="D18" s="25"/>
      <c r="E18" s="34"/>
      <c r="F18" s="236">
        <v>102</v>
      </c>
      <c r="G18" s="236">
        <v>101</v>
      </c>
      <c r="H18" s="236">
        <v>101</v>
      </c>
      <c r="I18" s="236">
        <v>103</v>
      </c>
      <c r="J18" s="236">
        <v>105</v>
      </c>
      <c r="K18" s="236">
        <v>109</v>
      </c>
      <c r="L18" s="236">
        <v>113</v>
      </c>
      <c r="M18" s="97">
        <v>114</v>
      </c>
    </row>
    <row r="19" spans="1:16" s="194" customFormat="1" ht="15" customHeight="1" x14ac:dyDescent="0.35">
      <c r="C19" s="194" t="s">
        <v>160</v>
      </c>
      <c r="E19" s="142"/>
      <c r="F19" s="236">
        <v>10</v>
      </c>
      <c r="G19" s="236">
        <v>10</v>
      </c>
      <c r="H19" s="236">
        <v>8</v>
      </c>
      <c r="I19" s="236">
        <v>12</v>
      </c>
      <c r="J19" s="236">
        <v>10</v>
      </c>
      <c r="K19" s="236">
        <v>12</v>
      </c>
      <c r="L19" s="236">
        <v>12</v>
      </c>
      <c r="M19" s="236">
        <v>13</v>
      </c>
      <c r="P19" s="278"/>
    </row>
    <row r="20" spans="1:16" ht="15" customHeight="1" x14ac:dyDescent="0.35">
      <c r="A20" s="25"/>
      <c r="B20" s="25"/>
      <c r="C20" s="25" t="s">
        <v>76</v>
      </c>
      <c r="D20" s="25"/>
      <c r="E20" s="34"/>
      <c r="F20" s="236">
        <v>1</v>
      </c>
      <c r="G20" s="236">
        <v>-1</v>
      </c>
      <c r="H20" s="236">
        <v>7</v>
      </c>
      <c r="I20" s="236">
        <v>2</v>
      </c>
      <c r="J20" s="236">
        <v>-2</v>
      </c>
      <c r="K20" s="236">
        <v>4</v>
      </c>
      <c r="L20" s="236">
        <v>-2</v>
      </c>
      <c r="M20" s="97">
        <v>14</v>
      </c>
    </row>
    <row r="21" spans="1:16" ht="15" customHeight="1" x14ac:dyDescent="0.35">
      <c r="A21" s="25"/>
      <c r="B21" s="25"/>
      <c r="C21" s="25" t="s">
        <v>77</v>
      </c>
      <c r="D21" s="25"/>
      <c r="E21" s="34"/>
      <c r="F21" s="236">
        <v>-3</v>
      </c>
      <c r="G21" s="236">
        <v>-7</v>
      </c>
      <c r="H21" s="236">
        <v>0</v>
      </c>
      <c r="I21" s="236">
        <v>1</v>
      </c>
      <c r="J21" s="236">
        <v>0</v>
      </c>
      <c r="K21" s="236">
        <v>12</v>
      </c>
      <c r="L21" s="236">
        <v>0</v>
      </c>
      <c r="M21" s="97">
        <v>5</v>
      </c>
    </row>
    <row r="22" spans="1:16" ht="15" customHeight="1" x14ac:dyDescent="0.35">
      <c r="A22" s="25"/>
      <c r="B22" s="25"/>
      <c r="C22" s="194" t="s">
        <v>120</v>
      </c>
      <c r="D22" s="25"/>
      <c r="E22" s="36"/>
      <c r="F22" s="237">
        <v>1</v>
      </c>
      <c r="G22" s="237">
        <v>-2</v>
      </c>
      <c r="H22" s="237">
        <v>-1</v>
      </c>
      <c r="I22" s="237">
        <v>0</v>
      </c>
      <c r="J22" s="237">
        <v>-12</v>
      </c>
      <c r="K22" s="237">
        <v>-23</v>
      </c>
      <c r="L22" s="237">
        <v>-25</v>
      </c>
      <c r="M22" s="98">
        <v>-20</v>
      </c>
    </row>
    <row r="23" spans="1:16" x14ac:dyDescent="0.35">
      <c r="A23" s="25"/>
      <c r="B23" s="25"/>
      <c r="C23" s="194" t="s">
        <v>128</v>
      </c>
      <c r="D23" s="25"/>
      <c r="E23" s="36"/>
      <c r="F23" s="237">
        <v>1</v>
      </c>
      <c r="G23" s="237">
        <v>2</v>
      </c>
      <c r="H23" s="237">
        <v>-1</v>
      </c>
      <c r="I23" s="237">
        <v>1</v>
      </c>
      <c r="J23" s="237">
        <v>5</v>
      </c>
      <c r="K23" s="237">
        <v>5</v>
      </c>
      <c r="L23" s="237">
        <v>-29</v>
      </c>
      <c r="M23" s="237">
        <v>0</v>
      </c>
    </row>
    <row r="24" spans="1:16" x14ac:dyDescent="0.35">
      <c r="A24" s="25"/>
      <c r="B24" s="25"/>
      <c r="C24" s="36" t="s">
        <v>162</v>
      </c>
      <c r="D24" s="25"/>
      <c r="E24" s="25"/>
      <c r="F24" s="246">
        <v>-1</v>
      </c>
      <c r="G24" s="246">
        <v>8</v>
      </c>
      <c r="H24" s="246">
        <v>41</v>
      </c>
      <c r="I24" s="246">
        <v>7</v>
      </c>
      <c r="J24" s="246">
        <v>371</v>
      </c>
      <c r="K24" s="246">
        <v>6</v>
      </c>
      <c r="L24" s="246">
        <v>593</v>
      </c>
      <c r="M24" s="140">
        <v>-11</v>
      </c>
    </row>
    <row r="25" spans="1:16" s="194" customFormat="1" ht="17" thickBot="1" x14ac:dyDescent="0.4">
      <c r="C25" s="142" t="s">
        <v>165</v>
      </c>
      <c r="F25" s="218">
        <v>251</v>
      </c>
      <c r="G25" s="218">
        <v>277</v>
      </c>
      <c r="H25" s="218">
        <v>240</v>
      </c>
      <c r="I25" s="218">
        <v>168</v>
      </c>
      <c r="J25" s="218">
        <v>74</v>
      </c>
      <c r="K25" s="218">
        <v>45</v>
      </c>
      <c r="L25" s="218">
        <v>8</v>
      </c>
      <c r="M25" s="218">
        <v>8</v>
      </c>
    </row>
    <row r="26" spans="1:16" ht="15" thickTop="1" x14ac:dyDescent="0.35">
      <c r="A26" s="25"/>
      <c r="B26" s="25"/>
      <c r="C26" s="36"/>
      <c r="D26" s="25"/>
      <c r="E26" s="25"/>
      <c r="F26" s="246"/>
      <c r="G26" s="246"/>
      <c r="H26" s="246"/>
      <c r="I26" s="246"/>
      <c r="J26" s="246"/>
      <c r="K26" s="246"/>
      <c r="L26" s="246"/>
      <c r="M26" s="107"/>
    </row>
    <row r="27" spans="1:16" ht="15" customHeight="1" x14ac:dyDescent="0.35">
      <c r="A27" s="25"/>
      <c r="B27" s="25"/>
      <c r="C27" s="194" t="s">
        <v>94</v>
      </c>
      <c r="D27" s="34"/>
      <c r="E27" s="34"/>
      <c r="F27" s="262">
        <v>92</v>
      </c>
      <c r="G27" s="262">
        <v>103</v>
      </c>
      <c r="H27" s="262">
        <v>119</v>
      </c>
      <c r="I27" s="262">
        <v>120</v>
      </c>
      <c r="J27" s="262">
        <v>122</v>
      </c>
      <c r="K27" s="262">
        <v>124</v>
      </c>
      <c r="L27" s="262">
        <v>179</v>
      </c>
      <c r="M27" s="127">
        <v>138</v>
      </c>
      <c r="N27" s="106"/>
    </row>
    <row r="28" spans="1:16" x14ac:dyDescent="0.35">
      <c r="C28" s="194" t="s">
        <v>121</v>
      </c>
      <c r="F28" s="262">
        <v>67.212423979148568</v>
      </c>
      <c r="G28" s="262">
        <v>80.001342281879189</v>
      </c>
      <c r="H28" s="262">
        <v>81.130063965884858</v>
      </c>
      <c r="I28" s="262">
        <v>30.618994413407822</v>
      </c>
      <c r="J28" s="262">
        <v>-7.3434065934065931</v>
      </c>
      <c r="K28" s="262">
        <v>-9.6371923427529627</v>
      </c>
      <c r="L28" s="262">
        <v>-52.185977125808058</v>
      </c>
      <c r="M28" s="262">
        <v>-43.163626889004689</v>
      </c>
      <c r="N28" s="106"/>
      <c r="O28" s="274"/>
    </row>
    <row r="29" spans="1:16" s="194" customFormat="1" x14ac:dyDescent="0.35">
      <c r="A29" s="58"/>
      <c r="B29" s="58"/>
      <c r="C29" s="58" t="s">
        <v>127</v>
      </c>
      <c r="D29" s="58"/>
      <c r="E29" s="58"/>
      <c r="F29" s="262">
        <v>69.81885317115551</v>
      </c>
      <c r="G29" s="262">
        <v>80.001342281879189</v>
      </c>
      <c r="H29" s="262">
        <v>81.130063965884858</v>
      </c>
      <c r="I29" s="262">
        <v>35.646927374301676</v>
      </c>
      <c r="J29" s="262">
        <v>-5.0540293040293038</v>
      </c>
      <c r="K29" s="262">
        <v>-6.4466727438468547</v>
      </c>
      <c r="L29" s="262">
        <v>-44.753853804077572</v>
      </c>
      <c r="M29" s="262">
        <v>-40.646169880145912</v>
      </c>
      <c r="N29" s="245"/>
    </row>
    <row r="30" spans="1:16" ht="15" customHeight="1" x14ac:dyDescent="0.35">
      <c r="A30" s="25"/>
      <c r="B30" s="25"/>
      <c r="C30" s="65" t="s">
        <v>97</v>
      </c>
      <c r="D30" s="25"/>
      <c r="E30" s="25"/>
      <c r="F30" s="216">
        <v>0.14624881291547959</v>
      </c>
      <c r="G30" s="216">
        <v>0.1729106628242075</v>
      </c>
      <c r="H30" s="216">
        <v>0.1630669546436285</v>
      </c>
      <c r="I30" s="216">
        <v>6.8238213399503728E-2</v>
      </c>
      <c r="J30" s="216">
        <v>-1.3086150490730643E-2</v>
      </c>
      <c r="K30" s="216">
        <v>-2.3170731707317073E-2</v>
      </c>
      <c r="L30" s="216">
        <v>-0.15186246418338109</v>
      </c>
      <c r="M30" s="64">
        <v>-0.13408723747980614</v>
      </c>
    </row>
    <row r="31" spans="1:16" x14ac:dyDescent="0.35">
      <c r="A31" s="25"/>
      <c r="B31" s="25"/>
      <c r="C31" s="25"/>
      <c r="D31" s="63"/>
      <c r="E31" s="63"/>
      <c r="F31" s="234"/>
      <c r="G31" s="234"/>
      <c r="H31" s="234"/>
      <c r="I31" s="234"/>
      <c r="J31" s="234"/>
      <c r="K31" s="234"/>
      <c r="L31" s="234"/>
      <c r="M31" s="95"/>
    </row>
    <row r="32" spans="1:16" ht="15" customHeight="1" x14ac:dyDescent="0.35">
      <c r="A32" s="25"/>
      <c r="B32" s="25"/>
      <c r="C32" s="36" t="s">
        <v>117</v>
      </c>
      <c r="D32" s="25"/>
      <c r="E32" s="25"/>
      <c r="F32" s="259">
        <v>100</v>
      </c>
      <c r="G32" s="259">
        <v>92</v>
      </c>
      <c r="H32" s="259">
        <v>86</v>
      </c>
      <c r="I32" s="259">
        <v>74</v>
      </c>
      <c r="J32" s="259">
        <v>91</v>
      </c>
      <c r="K32" s="259">
        <v>86</v>
      </c>
      <c r="L32" s="259">
        <v>94</v>
      </c>
      <c r="M32" s="122">
        <v>76</v>
      </c>
    </row>
    <row r="33" spans="1:13" s="194" customFormat="1" ht="15" customHeight="1" x14ac:dyDescent="0.35">
      <c r="C33" s="36" t="s">
        <v>210</v>
      </c>
      <c r="F33" s="259">
        <v>24</v>
      </c>
      <c r="G33" s="259">
        <v>35</v>
      </c>
      <c r="H33" s="259">
        <v>47</v>
      </c>
      <c r="I33" s="259">
        <v>37</v>
      </c>
      <c r="J33" s="259">
        <v>43</v>
      </c>
      <c r="K33" s="259">
        <v>18</v>
      </c>
      <c r="L33" s="259">
        <v>39</v>
      </c>
      <c r="M33" s="259">
        <v>35</v>
      </c>
    </row>
    <row r="34" spans="1:13" ht="15" customHeight="1" x14ac:dyDescent="0.35">
      <c r="A34" s="25"/>
      <c r="B34" s="25"/>
      <c r="C34" s="36"/>
      <c r="D34" s="25"/>
      <c r="E34" s="25"/>
      <c r="F34" s="235"/>
      <c r="G34" s="235"/>
      <c r="H34" s="235"/>
      <c r="I34" s="235"/>
      <c r="J34" s="235"/>
      <c r="K34" s="235"/>
      <c r="L34" s="235"/>
      <c r="M34" s="96"/>
    </row>
    <row r="35" spans="1:13" ht="15" customHeight="1" x14ac:dyDescent="0.35">
      <c r="A35" s="31"/>
      <c r="B35" s="31" t="s">
        <v>3</v>
      </c>
      <c r="C35" s="31"/>
      <c r="D35" s="30"/>
      <c r="E35" s="30"/>
      <c r="F35" s="230"/>
      <c r="G35" s="230"/>
      <c r="H35" s="230"/>
      <c r="I35" s="230"/>
      <c r="J35" s="230"/>
      <c r="K35" s="230"/>
      <c r="L35" s="230"/>
      <c r="M35" s="91"/>
    </row>
    <row r="36" spans="1:13" ht="15" customHeight="1" x14ac:dyDescent="0.35">
      <c r="C36" s="34" t="s">
        <v>173</v>
      </c>
      <c r="D36" s="34"/>
      <c r="E36" s="25"/>
      <c r="F36" s="238"/>
      <c r="G36" s="238"/>
      <c r="H36" s="238"/>
      <c r="I36" s="238"/>
      <c r="J36" s="238"/>
      <c r="K36" s="238"/>
      <c r="L36" s="238"/>
      <c r="M36" s="99"/>
    </row>
    <row r="37" spans="1:13" ht="15" customHeight="1" x14ac:dyDescent="0.35">
      <c r="C37" s="25"/>
      <c r="D37" s="58" t="s">
        <v>136</v>
      </c>
      <c r="F37" s="239">
        <v>1332</v>
      </c>
      <c r="G37" s="239">
        <v>1261</v>
      </c>
      <c r="H37" s="239">
        <v>1059</v>
      </c>
      <c r="I37" s="239">
        <v>1141</v>
      </c>
      <c r="J37" s="239">
        <v>1275</v>
      </c>
      <c r="K37" s="239">
        <v>1311</v>
      </c>
      <c r="L37" s="239">
        <v>1276</v>
      </c>
      <c r="M37" s="100">
        <v>1332</v>
      </c>
    </row>
    <row r="38" spans="1:13" ht="15" customHeight="1" x14ac:dyDescent="0.35">
      <c r="C38" s="25"/>
      <c r="D38" s="58" t="s">
        <v>174</v>
      </c>
      <c r="F38" s="240">
        <v>970</v>
      </c>
      <c r="G38" s="240">
        <v>974</v>
      </c>
      <c r="H38" s="240">
        <v>817</v>
      </c>
      <c r="I38" s="240">
        <v>649</v>
      </c>
      <c r="J38" s="240">
        <v>909</v>
      </c>
      <c r="K38" s="240">
        <v>883</v>
      </c>
      <c r="L38" s="240">
        <v>735</v>
      </c>
      <c r="M38" s="101">
        <v>587</v>
      </c>
    </row>
    <row r="39" spans="1:13" ht="17" thickBot="1" x14ac:dyDescent="0.4">
      <c r="C39" s="25"/>
      <c r="D39" s="34" t="s">
        <v>175</v>
      </c>
      <c r="E39" s="34"/>
      <c r="F39" s="241">
        <v>2302</v>
      </c>
      <c r="G39" s="241">
        <v>2235</v>
      </c>
      <c r="H39" s="241">
        <v>1876</v>
      </c>
      <c r="I39" s="241">
        <v>1790</v>
      </c>
      <c r="J39" s="241">
        <v>2184</v>
      </c>
      <c r="K39" s="241">
        <v>2194</v>
      </c>
      <c r="L39" s="241">
        <v>2011</v>
      </c>
      <c r="M39" s="102">
        <v>1919</v>
      </c>
    </row>
    <row r="40" spans="1:13" ht="7.5" customHeight="1" thickTop="1" x14ac:dyDescent="0.35">
      <c r="B40" s="53"/>
      <c r="C40" s="34"/>
      <c r="D40" s="25"/>
      <c r="E40" s="25"/>
      <c r="F40" s="242"/>
      <c r="G40" s="242"/>
      <c r="H40" s="242"/>
      <c r="I40" s="242"/>
      <c r="J40" s="242"/>
      <c r="K40" s="242"/>
      <c r="L40" s="242"/>
      <c r="M40" s="103"/>
    </row>
    <row r="41" spans="1:13" s="194" customFormat="1" ht="16.5" x14ac:dyDescent="0.35">
      <c r="A41" s="58"/>
      <c r="B41" s="53"/>
      <c r="C41" s="36" t="s">
        <v>262</v>
      </c>
      <c r="F41" s="204">
        <v>398.84704645165402</v>
      </c>
      <c r="G41" s="204">
        <v>412.9855198177064</v>
      </c>
      <c r="H41" s="204">
        <v>415.57053353888949</v>
      </c>
      <c r="I41" s="204">
        <v>373.41520216489425</v>
      </c>
      <c r="J41" s="204">
        <v>344.98000582130129</v>
      </c>
      <c r="K41" s="204">
        <v>309.54092870412279</v>
      </c>
      <c r="L41" s="204">
        <v>265.94752601876252</v>
      </c>
      <c r="M41" s="204">
        <v>274</v>
      </c>
    </row>
    <row r="42" spans="1:13" ht="15" customHeight="1" x14ac:dyDescent="0.35">
      <c r="A42" s="25"/>
      <c r="C42" s="36" t="s">
        <v>176</v>
      </c>
      <c r="D42" s="36"/>
      <c r="E42" s="36"/>
      <c r="F42" s="204">
        <v>450.20460469157257</v>
      </c>
      <c r="G42" s="204">
        <v>453.63221476510068</v>
      </c>
      <c r="H42" s="204">
        <v>479.31769722814499</v>
      </c>
      <c r="I42" s="204">
        <v>442.34189944134079</v>
      </c>
      <c r="J42" s="204">
        <v>397.99313186813185</v>
      </c>
      <c r="K42" s="204">
        <v>355.42388331814038</v>
      </c>
      <c r="L42" s="204">
        <v>329.0089507707608</v>
      </c>
      <c r="M42" s="45">
        <v>316.75143303804066</v>
      </c>
    </row>
    <row r="43" spans="1:13" ht="7.5" customHeight="1" x14ac:dyDescent="0.35">
      <c r="A43" s="25"/>
      <c r="C43" s="25"/>
      <c r="D43" s="34"/>
      <c r="E43" s="34"/>
      <c r="F43" s="242"/>
      <c r="G43" s="242"/>
      <c r="H43" s="242"/>
      <c r="I43" s="242"/>
      <c r="J43" s="242"/>
      <c r="K43" s="242"/>
      <c r="L43" s="242"/>
      <c r="M43" s="103"/>
    </row>
    <row r="44" spans="1:13" ht="15" customHeight="1" x14ac:dyDescent="0.35">
      <c r="A44" s="25"/>
      <c r="B44" s="25"/>
      <c r="C44" s="34" t="s">
        <v>33</v>
      </c>
      <c r="D44" s="25"/>
      <c r="E44" s="25"/>
      <c r="F44" s="238"/>
      <c r="G44" s="238"/>
      <c r="H44" s="238"/>
      <c r="I44" s="238"/>
      <c r="J44" s="238"/>
      <c r="K44" s="238"/>
      <c r="L44" s="238"/>
      <c r="M44" s="99"/>
    </row>
    <row r="45" spans="1:13" ht="15" customHeight="1" x14ac:dyDescent="0.35">
      <c r="A45" s="25"/>
      <c r="B45" s="25"/>
      <c r="C45" s="25"/>
      <c r="D45" s="25" t="s">
        <v>177</v>
      </c>
      <c r="E45" s="25"/>
      <c r="F45" s="240">
        <v>2081</v>
      </c>
      <c r="G45" s="240">
        <v>2115</v>
      </c>
      <c r="H45" s="240">
        <v>2117</v>
      </c>
      <c r="I45" s="240">
        <v>1992</v>
      </c>
      <c r="J45" s="240">
        <v>2050</v>
      </c>
      <c r="K45" s="240">
        <v>2111</v>
      </c>
      <c r="L45" s="240">
        <v>1924</v>
      </c>
      <c r="M45" s="101">
        <v>1861</v>
      </c>
    </row>
    <row r="46" spans="1:13" ht="15" customHeight="1" x14ac:dyDescent="0.35">
      <c r="A46" s="25"/>
      <c r="B46" s="25"/>
      <c r="C46" s="25"/>
      <c r="D46" s="25" t="s">
        <v>178</v>
      </c>
      <c r="E46" s="25"/>
      <c r="F46" s="269">
        <v>0.86</v>
      </c>
      <c r="G46" s="269">
        <v>0.87</v>
      </c>
      <c r="H46" s="269">
        <v>0.87</v>
      </c>
      <c r="I46" s="269">
        <v>0.82</v>
      </c>
      <c r="J46" s="269">
        <v>0.85</v>
      </c>
      <c r="K46" s="269">
        <v>0.87</v>
      </c>
      <c r="L46" s="269">
        <v>0.79</v>
      </c>
      <c r="M46" s="137">
        <v>0.75</v>
      </c>
    </row>
    <row r="47" spans="1:13" ht="7.5" customHeight="1" x14ac:dyDescent="0.35">
      <c r="A47" s="25"/>
      <c r="B47" s="25"/>
      <c r="C47" s="25"/>
      <c r="D47" s="25"/>
      <c r="E47" s="25"/>
      <c r="F47" s="238"/>
      <c r="G47" s="238"/>
      <c r="H47" s="238"/>
      <c r="I47" s="238"/>
      <c r="J47" s="238"/>
      <c r="K47" s="238"/>
      <c r="L47" s="238"/>
      <c r="M47" s="99"/>
    </row>
    <row r="48" spans="1:13" s="194" customFormat="1" x14ac:dyDescent="0.35">
      <c r="C48" s="142" t="s">
        <v>249</v>
      </c>
      <c r="F48" s="238"/>
      <c r="G48" s="238"/>
      <c r="H48" s="238"/>
      <c r="I48" s="238"/>
      <c r="J48" s="238"/>
      <c r="K48" s="238"/>
      <c r="L48" s="238"/>
      <c r="M48" s="238"/>
    </row>
    <row r="49" spans="1:13" s="194" customFormat="1" x14ac:dyDescent="0.35">
      <c r="D49" s="194" t="s">
        <v>244</v>
      </c>
      <c r="F49" s="330">
        <v>306.71630748156099</v>
      </c>
      <c r="G49" s="330">
        <v>315.21141217080498</v>
      </c>
      <c r="H49" s="330">
        <v>328.18028755976104</v>
      </c>
      <c r="I49" s="330">
        <v>298.67487674973495</v>
      </c>
      <c r="J49" s="330">
        <v>299.541945577923</v>
      </c>
      <c r="K49" s="330">
        <v>308.01148344839498</v>
      </c>
      <c r="L49" s="330">
        <v>271.563105904873</v>
      </c>
      <c r="M49" s="330">
        <v>276</v>
      </c>
    </row>
    <row r="50" spans="1:13" s="194" customFormat="1" x14ac:dyDescent="0.35">
      <c r="D50" s="194" t="s">
        <v>245</v>
      </c>
      <c r="F50" s="202">
        <v>0.18677018131472964</v>
      </c>
      <c r="G50" s="202">
        <v>0.17726914949653441</v>
      </c>
      <c r="H50" s="202">
        <v>0.14548475678855932</v>
      </c>
      <c r="I50" s="202">
        <v>0.16077586912028308</v>
      </c>
      <c r="J50" s="202">
        <v>0.20032938806673856</v>
      </c>
      <c r="K50" s="202">
        <v>0.14640077702855925</v>
      </c>
      <c r="L50" s="202">
        <v>3.670380307879554E-2</v>
      </c>
      <c r="M50" s="202">
        <v>0.17</v>
      </c>
    </row>
    <row r="51" spans="1:13" s="194" customFormat="1" x14ac:dyDescent="0.35">
      <c r="D51" s="194" t="s">
        <v>246</v>
      </c>
      <c r="F51" s="220">
        <v>983.26088114958611</v>
      </c>
      <c r="G51" s="220">
        <v>966.70978817211108</v>
      </c>
      <c r="H51" s="220">
        <v>939.07240293565303</v>
      </c>
      <c r="I51" s="220">
        <v>924.69217661093501</v>
      </c>
      <c r="J51" s="220">
        <v>950.64792272591194</v>
      </c>
      <c r="K51" s="220">
        <v>984.66512886574594</v>
      </c>
      <c r="L51" s="220">
        <v>885.98280936397202</v>
      </c>
      <c r="M51" s="220">
        <v>816</v>
      </c>
    </row>
    <row r="52" spans="1:13" s="194" customFormat="1" x14ac:dyDescent="0.35">
      <c r="D52" s="194" t="s">
        <v>247</v>
      </c>
      <c r="F52" s="202">
        <v>0.24730220958784535</v>
      </c>
      <c r="G52" s="202">
        <v>0.16516959739044743</v>
      </c>
      <c r="H52" s="202">
        <v>0.11903863987380124</v>
      </c>
      <c r="I52" s="202">
        <v>0.12675816536138418</v>
      </c>
      <c r="J52" s="202">
        <v>0.17108869371755617</v>
      </c>
      <c r="K52" s="202">
        <v>0.16383372797965057</v>
      </c>
      <c r="L52" s="202">
        <v>0.14326503032099472</v>
      </c>
      <c r="M52" s="202">
        <v>0.13</v>
      </c>
    </row>
    <row r="53" spans="1:13" s="194" customFormat="1" ht="7.5" customHeight="1" x14ac:dyDescent="0.35">
      <c r="F53" s="238"/>
      <c r="G53" s="238"/>
      <c r="H53" s="238"/>
      <c r="I53" s="238"/>
      <c r="J53" s="238"/>
      <c r="K53" s="238"/>
      <c r="L53" s="238"/>
      <c r="M53" s="238"/>
    </row>
    <row r="54" spans="1:13" ht="15" customHeight="1" x14ac:dyDescent="0.35">
      <c r="A54" s="25"/>
      <c r="B54" s="25"/>
      <c r="C54" s="34" t="s">
        <v>42</v>
      </c>
      <c r="D54" s="25"/>
      <c r="E54" s="25"/>
      <c r="F54" s="235"/>
      <c r="G54" s="235"/>
      <c r="H54" s="235"/>
      <c r="I54" s="235"/>
      <c r="J54" s="235"/>
      <c r="K54" s="235"/>
      <c r="L54" s="235"/>
      <c r="M54" s="96"/>
    </row>
    <row r="55" spans="1:13" ht="15" customHeight="1" x14ac:dyDescent="0.35">
      <c r="A55" s="25"/>
      <c r="B55" s="25"/>
      <c r="C55" s="25"/>
      <c r="D55" s="25" t="s">
        <v>179</v>
      </c>
      <c r="E55" s="25"/>
      <c r="F55" s="235">
        <v>325</v>
      </c>
      <c r="G55" s="235">
        <v>329</v>
      </c>
      <c r="H55" s="235">
        <v>343</v>
      </c>
      <c r="I55" s="235">
        <v>352</v>
      </c>
      <c r="J55" s="235">
        <v>337</v>
      </c>
      <c r="K55" s="235">
        <v>306</v>
      </c>
      <c r="L55" s="235">
        <v>305</v>
      </c>
      <c r="M55" s="96">
        <v>309</v>
      </c>
    </row>
    <row r="56" spans="1:13" ht="15" customHeight="1" x14ac:dyDescent="0.35">
      <c r="A56" s="25"/>
      <c r="B56" s="25"/>
      <c r="C56" s="25"/>
      <c r="D56" s="25" t="s">
        <v>180</v>
      </c>
      <c r="E56" s="25"/>
      <c r="F56" s="235">
        <v>139</v>
      </c>
      <c r="G56" s="235">
        <v>137</v>
      </c>
      <c r="H56" s="235">
        <v>149</v>
      </c>
      <c r="I56" s="235">
        <v>153</v>
      </c>
      <c r="J56" s="235">
        <v>138</v>
      </c>
      <c r="K56" s="235">
        <v>119</v>
      </c>
      <c r="L56" s="235">
        <v>104</v>
      </c>
      <c r="M56" s="96">
        <v>78</v>
      </c>
    </row>
    <row r="57" spans="1:13" ht="15" customHeight="1" x14ac:dyDescent="0.35">
      <c r="A57" s="25"/>
      <c r="B57" s="25"/>
      <c r="C57" s="25"/>
      <c r="D57" s="25" t="s">
        <v>34</v>
      </c>
      <c r="E57" s="25"/>
      <c r="F57" s="235">
        <v>59</v>
      </c>
      <c r="G57" s="235">
        <v>57</v>
      </c>
      <c r="H57" s="235">
        <v>59</v>
      </c>
      <c r="I57" s="235">
        <v>61</v>
      </c>
      <c r="J57" s="235">
        <v>63</v>
      </c>
      <c r="K57" s="235">
        <v>65</v>
      </c>
      <c r="L57" s="235">
        <v>61</v>
      </c>
      <c r="M57" s="96">
        <v>62</v>
      </c>
    </row>
    <row r="58" spans="1:13" ht="7.5" customHeight="1" x14ac:dyDescent="0.35">
      <c r="C58" s="25"/>
      <c r="D58" s="25"/>
      <c r="E58" s="25"/>
      <c r="F58" s="240"/>
      <c r="G58" s="240"/>
      <c r="H58" s="240"/>
      <c r="I58" s="240"/>
      <c r="J58" s="240"/>
      <c r="K58" s="240"/>
      <c r="L58" s="240"/>
      <c r="M58" s="101"/>
    </row>
    <row r="59" spans="1:13" ht="15" customHeight="1" x14ac:dyDescent="0.35">
      <c r="C59" s="36" t="s">
        <v>205</v>
      </c>
      <c r="D59" s="25"/>
      <c r="E59" s="25"/>
      <c r="F59" s="245">
        <v>64</v>
      </c>
      <c r="G59" s="245">
        <v>63</v>
      </c>
      <c r="H59" s="245">
        <v>61</v>
      </c>
      <c r="I59" s="245">
        <v>63</v>
      </c>
      <c r="J59" s="245">
        <v>67</v>
      </c>
      <c r="K59" s="245">
        <v>65</v>
      </c>
      <c r="L59" s="245">
        <v>64</v>
      </c>
      <c r="M59" s="106">
        <v>67</v>
      </c>
    </row>
    <row r="60" spans="1:13" ht="15" customHeight="1" x14ac:dyDescent="0.35">
      <c r="C60" s="36" t="s">
        <v>204</v>
      </c>
      <c r="D60" s="36"/>
      <c r="E60" s="36"/>
      <c r="F60" s="259">
        <v>36</v>
      </c>
      <c r="G60" s="259">
        <v>40</v>
      </c>
      <c r="H60" s="259">
        <v>43</v>
      </c>
      <c r="I60" s="259">
        <v>43</v>
      </c>
      <c r="J60" s="259">
        <v>40</v>
      </c>
      <c r="K60" s="259">
        <v>41</v>
      </c>
      <c r="L60" s="259">
        <v>39</v>
      </c>
      <c r="M60" s="122">
        <v>36</v>
      </c>
    </row>
    <row r="61" spans="1:13" ht="7.5" customHeight="1" x14ac:dyDescent="0.35">
      <c r="C61" s="25"/>
      <c r="D61" s="194"/>
      <c r="E61" s="194"/>
      <c r="F61" s="67"/>
      <c r="G61" s="67"/>
      <c r="H61" s="67"/>
      <c r="I61" s="67"/>
      <c r="J61" s="67"/>
      <c r="K61" s="67"/>
      <c r="L61" s="67"/>
      <c r="M61" s="104"/>
    </row>
    <row r="62" spans="1:13" x14ac:dyDescent="0.35">
      <c r="C62" s="194" t="s">
        <v>250</v>
      </c>
      <c r="D62" s="194"/>
      <c r="E62" s="194"/>
      <c r="F62" s="245">
        <v>1</v>
      </c>
      <c r="G62" s="245">
        <v>-4</v>
      </c>
      <c r="H62" s="245">
        <v>-1</v>
      </c>
      <c r="I62" s="245">
        <v>-1</v>
      </c>
      <c r="J62" s="245">
        <v>-12</v>
      </c>
      <c r="K62" s="245">
        <v>-23</v>
      </c>
      <c r="L62" s="245">
        <v>-26</v>
      </c>
      <c r="M62" s="245">
        <v>-21</v>
      </c>
    </row>
    <row r="63" spans="1:13" s="194" customFormat="1" x14ac:dyDescent="0.35">
      <c r="A63" s="58"/>
      <c r="B63" s="58"/>
      <c r="C63" s="194" t="s">
        <v>270</v>
      </c>
      <c r="F63" s="245">
        <v>23</v>
      </c>
      <c r="G63" s="245">
        <v>13</v>
      </c>
      <c r="H63" s="245">
        <v>5</v>
      </c>
      <c r="I63" s="245">
        <v>19</v>
      </c>
      <c r="J63" s="245">
        <v>23</v>
      </c>
      <c r="K63" s="245">
        <v>13</v>
      </c>
      <c r="L63" s="245">
        <v>5</v>
      </c>
      <c r="M63" s="245">
        <v>10</v>
      </c>
    </row>
    <row r="64" spans="1:13" x14ac:dyDescent="0.35">
      <c r="C64" s="194" t="s">
        <v>251</v>
      </c>
      <c r="D64" s="194"/>
      <c r="E64" s="194"/>
      <c r="F64" s="251">
        <v>0</v>
      </c>
      <c r="G64" s="251">
        <v>0</v>
      </c>
      <c r="H64" s="251">
        <v>0</v>
      </c>
      <c r="I64" s="251">
        <v>0</v>
      </c>
      <c r="J64" s="251">
        <v>481</v>
      </c>
      <c r="K64" s="251">
        <v>505</v>
      </c>
      <c r="L64" s="251">
        <v>623</v>
      </c>
      <c r="M64" s="251">
        <v>546</v>
      </c>
    </row>
  </sheetData>
  <sheetProtection formatCells="0" formatColumns="0" formatRows="0" insertColumns="0" insertRows="0" insertHyperlinks="0" deleteColumns="0" deleteRows="0" sort="0" autoFilter="0" pivotTables="0"/>
  <mergeCells count="3">
    <mergeCell ref="A1:M1"/>
    <mergeCell ref="A2:M2"/>
    <mergeCell ref="A3:M3"/>
  </mergeCells>
  <pageMargins left="0.7" right="0.7" top="0.51" bottom="0.46" header="0.3" footer="0.3"/>
  <pageSetup scale="61" orientation="landscape" r:id="rId1"/>
  <headerFooter>
    <oddFooter>&amp;RPerformance Data, 2</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3" tint="0.39997558519241921"/>
    <pageSetUpPr fitToPage="1"/>
  </sheetPr>
  <dimension ref="A1:AN73"/>
  <sheetViews>
    <sheetView showGridLines="0" defaultGridColor="0" colorId="55" zoomScale="80" zoomScaleNormal="80" workbookViewId="0">
      <selection sqref="A1:M1"/>
    </sheetView>
  </sheetViews>
  <sheetFormatPr defaultColWidth="9.1796875" defaultRowHeight="14.5" x14ac:dyDescent="0.35"/>
  <cols>
    <col min="1" max="4" width="5.7265625" style="28" customWidth="1"/>
    <col min="5" max="5" width="53.81640625" style="28" customWidth="1"/>
    <col min="6" max="13" width="13.453125" style="28" customWidth="1"/>
    <col min="14" max="14" width="2.453125" style="25" customWidth="1"/>
    <col min="15" max="16384" width="9.1796875" style="25"/>
  </cols>
  <sheetData>
    <row r="1" spans="1:13" ht="18.75" customHeight="1" x14ac:dyDescent="0.45">
      <c r="A1" s="338" t="s">
        <v>26</v>
      </c>
      <c r="B1" s="338"/>
      <c r="C1" s="338"/>
      <c r="D1" s="338"/>
      <c r="E1" s="338"/>
      <c r="F1" s="338"/>
      <c r="G1" s="338"/>
      <c r="H1" s="338"/>
      <c r="I1" s="338"/>
      <c r="J1" s="338"/>
      <c r="K1" s="338"/>
      <c r="L1" s="338"/>
      <c r="M1" s="338"/>
    </row>
    <row r="2" spans="1:13" ht="18.75" customHeight="1" x14ac:dyDescent="0.45">
      <c r="A2" s="338" t="s">
        <v>28</v>
      </c>
      <c r="B2" s="338"/>
      <c r="C2" s="338"/>
      <c r="D2" s="338"/>
      <c r="E2" s="338"/>
      <c r="F2" s="338"/>
      <c r="G2" s="338"/>
      <c r="H2" s="338"/>
      <c r="I2" s="338"/>
      <c r="J2" s="338"/>
      <c r="K2" s="338"/>
      <c r="L2" s="338"/>
      <c r="M2" s="338"/>
    </row>
    <row r="3" spans="1:13" ht="18.75" customHeight="1" x14ac:dyDescent="0.45">
      <c r="A3" s="338" t="s">
        <v>29</v>
      </c>
      <c r="B3" s="338"/>
      <c r="C3" s="338"/>
      <c r="D3" s="338"/>
      <c r="E3" s="338"/>
      <c r="F3" s="338"/>
      <c r="G3" s="338"/>
      <c r="H3" s="338"/>
      <c r="I3" s="338"/>
      <c r="J3" s="338"/>
      <c r="K3" s="338"/>
      <c r="L3" s="338"/>
      <c r="M3" s="338"/>
    </row>
    <row r="4" spans="1:13" ht="7.5" customHeight="1" x14ac:dyDescent="0.5">
      <c r="A4" s="68"/>
    </row>
    <row r="5" spans="1:13" s="70" customFormat="1" ht="13.5" customHeight="1" x14ac:dyDescent="0.3">
      <c r="A5" s="69"/>
      <c r="B5" s="69"/>
      <c r="C5" s="69"/>
      <c r="D5" s="69"/>
      <c r="E5" s="69"/>
      <c r="F5" s="193" t="s">
        <v>87</v>
      </c>
      <c r="G5" s="193" t="s">
        <v>88</v>
      </c>
      <c r="H5" s="193" t="s">
        <v>89</v>
      </c>
      <c r="I5" s="193" t="s">
        <v>196</v>
      </c>
      <c r="J5" s="193" t="s">
        <v>197</v>
      </c>
      <c r="K5" s="193" t="s">
        <v>198</v>
      </c>
      <c r="L5" s="193" t="s">
        <v>199</v>
      </c>
      <c r="M5" s="193" t="s">
        <v>200</v>
      </c>
    </row>
    <row r="6" spans="1:13" ht="15" customHeight="1" x14ac:dyDescent="0.35">
      <c r="A6" s="30"/>
      <c r="B6" s="31" t="s">
        <v>23</v>
      </c>
      <c r="C6" s="30"/>
      <c r="D6" s="30"/>
      <c r="E6" s="30"/>
      <c r="F6" s="30"/>
      <c r="G6" s="30"/>
      <c r="H6" s="30"/>
      <c r="I6" s="30"/>
      <c r="J6" s="30"/>
      <c r="K6" s="30"/>
      <c r="L6" s="30"/>
      <c r="M6" s="30"/>
    </row>
    <row r="7" spans="1:13" ht="15" customHeight="1" x14ac:dyDescent="0.35">
      <c r="A7" s="34"/>
      <c r="B7" s="34"/>
      <c r="C7" s="34" t="s">
        <v>4</v>
      </c>
      <c r="D7" s="34"/>
      <c r="E7" s="25"/>
      <c r="F7" s="25"/>
      <c r="G7" s="25"/>
      <c r="H7" s="25"/>
      <c r="I7" s="25"/>
      <c r="J7" s="25"/>
      <c r="K7" s="25"/>
      <c r="L7" s="25"/>
      <c r="M7" s="25"/>
    </row>
    <row r="8" spans="1:13" ht="15" customHeight="1" x14ac:dyDescent="0.35">
      <c r="A8" s="34"/>
      <c r="B8" s="25"/>
      <c r="C8" s="25"/>
      <c r="D8" s="34" t="s">
        <v>19</v>
      </c>
      <c r="E8" s="25"/>
      <c r="F8" s="203">
        <v>569</v>
      </c>
      <c r="G8" s="203">
        <v>609</v>
      </c>
      <c r="H8" s="203">
        <v>592</v>
      </c>
      <c r="I8" s="203">
        <v>504</v>
      </c>
      <c r="J8" s="203">
        <v>599</v>
      </c>
      <c r="K8" s="203">
        <v>616</v>
      </c>
      <c r="L8" s="203">
        <v>395</v>
      </c>
      <c r="M8" s="44">
        <v>442</v>
      </c>
    </row>
    <row r="9" spans="1:13" ht="15" customHeight="1" x14ac:dyDescent="0.35">
      <c r="A9" s="25"/>
      <c r="B9" s="25"/>
      <c r="C9" s="25"/>
      <c r="D9" s="25" t="s">
        <v>9</v>
      </c>
      <c r="E9" s="25"/>
      <c r="F9" s="219">
        <v>437</v>
      </c>
      <c r="G9" s="219">
        <v>448</v>
      </c>
      <c r="H9" s="219">
        <v>390</v>
      </c>
      <c r="I9" s="219">
        <v>318</v>
      </c>
      <c r="J9" s="219">
        <v>418</v>
      </c>
      <c r="K9" s="219">
        <v>458</v>
      </c>
      <c r="L9" s="219">
        <v>303</v>
      </c>
      <c r="M9" s="72">
        <v>333</v>
      </c>
    </row>
    <row r="10" spans="1:13" ht="15" customHeight="1" x14ac:dyDescent="0.35">
      <c r="A10" s="25"/>
      <c r="B10" s="25"/>
      <c r="C10" s="25"/>
      <c r="D10" s="34" t="s">
        <v>20</v>
      </c>
      <c r="E10" s="34"/>
      <c r="F10" s="200">
        <v>132</v>
      </c>
      <c r="G10" s="200">
        <v>161</v>
      </c>
      <c r="H10" s="200">
        <v>202</v>
      </c>
      <c r="I10" s="200">
        <v>186</v>
      </c>
      <c r="J10" s="200">
        <v>181</v>
      </c>
      <c r="K10" s="200">
        <v>158</v>
      </c>
      <c r="L10" s="200">
        <v>92</v>
      </c>
      <c r="M10" s="40">
        <v>109</v>
      </c>
    </row>
    <row r="11" spans="1:13" s="194" customFormat="1" ht="15" customHeight="1" x14ac:dyDescent="0.35">
      <c r="D11" s="36" t="s">
        <v>126</v>
      </c>
      <c r="E11" s="142"/>
      <c r="F11" s="277">
        <v>-4</v>
      </c>
      <c r="G11" s="277">
        <v>0</v>
      </c>
      <c r="H11" s="277">
        <v>0</v>
      </c>
      <c r="I11" s="277">
        <v>0</v>
      </c>
      <c r="J11" s="277">
        <v>0</v>
      </c>
      <c r="K11" s="277">
        <v>-12</v>
      </c>
      <c r="L11" s="277">
        <v>-22</v>
      </c>
      <c r="M11" s="277">
        <v>-22</v>
      </c>
    </row>
    <row r="12" spans="1:13" s="194" customFormat="1" ht="15" customHeight="1" x14ac:dyDescent="0.35">
      <c r="D12" s="142" t="s">
        <v>172</v>
      </c>
      <c r="E12" s="142"/>
      <c r="F12" s="276">
        <v>136</v>
      </c>
      <c r="G12" s="276">
        <v>161</v>
      </c>
      <c r="H12" s="276">
        <v>202</v>
      </c>
      <c r="I12" s="276">
        <v>186</v>
      </c>
      <c r="J12" s="276">
        <v>181</v>
      </c>
      <c r="K12" s="276">
        <v>170</v>
      </c>
      <c r="L12" s="276">
        <v>114</v>
      </c>
      <c r="M12" s="276">
        <v>131</v>
      </c>
    </row>
    <row r="13" spans="1:13" ht="15" customHeight="1" x14ac:dyDescent="0.35">
      <c r="A13" s="25"/>
      <c r="B13" s="25"/>
      <c r="C13" s="25"/>
      <c r="D13" s="25"/>
      <c r="E13" s="34"/>
      <c r="F13" s="200"/>
      <c r="G13" s="200"/>
      <c r="H13" s="200"/>
      <c r="I13" s="200"/>
      <c r="J13" s="200"/>
      <c r="K13" s="200"/>
      <c r="L13" s="200"/>
      <c r="M13" s="40"/>
    </row>
    <row r="14" spans="1:13" ht="15" customHeight="1" x14ac:dyDescent="0.35">
      <c r="A14" s="58"/>
      <c r="B14" s="58"/>
      <c r="C14" s="25"/>
      <c r="D14" s="36" t="s">
        <v>21</v>
      </c>
      <c r="E14" s="58"/>
      <c r="F14" s="220">
        <v>9</v>
      </c>
      <c r="G14" s="220">
        <v>8</v>
      </c>
      <c r="H14" s="220">
        <v>10</v>
      </c>
      <c r="I14" s="220">
        <v>6</v>
      </c>
      <c r="J14" s="220">
        <v>5</v>
      </c>
      <c r="K14" s="220">
        <v>6</v>
      </c>
      <c r="L14" s="220">
        <v>6</v>
      </c>
      <c r="M14" s="74">
        <v>5</v>
      </c>
    </row>
    <row r="15" spans="1:13" ht="15" customHeight="1" x14ac:dyDescent="0.35">
      <c r="A15" s="25"/>
      <c r="B15" s="25"/>
      <c r="C15" s="25"/>
      <c r="D15" s="36" t="s">
        <v>254</v>
      </c>
      <c r="E15" s="63"/>
      <c r="F15" s="220">
        <v>2</v>
      </c>
      <c r="G15" s="220">
        <v>4</v>
      </c>
      <c r="H15" s="220">
        <v>43</v>
      </c>
      <c r="I15" s="220">
        <v>4</v>
      </c>
      <c r="J15" s="220">
        <v>2</v>
      </c>
      <c r="K15" s="220">
        <v>4</v>
      </c>
      <c r="L15" s="220">
        <v>538</v>
      </c>
      <c r="M15" s="74">
        <v>10</v>
      </c>
    </row>
    <row r="16" spans="1:13" ht="15" customHeight="1" x14ac:dyDescent="0.35">
      <c r="A16" s="25"/>
      <c r="B16" s="25"/>
      <c r="C16" s="36"/>
      <c r="D16" s="63"/>
      <c r="E16" s="63"/>
      <c r="F16" s="220"/>
      <c r="G16" s="220"/>
      <c r="H16" s="220"/>
      <c r="I16" s="220"/>
      <c r="J16" s="220"/>
      <c r="K16" s="220"/>
      <c r="L16" s="220"/>
      <c r="M16" s="74"/>
    </row>
    <row r="17" spans="1:14" ht="15" customHeight="1" x14ac:dyDescent="0.35">
      <c r="A17" s="25"/>
      <c r="B17" s="25"/>
      <c r="C17" s="34" t="s">
        <v>8</v>
      </c>
      <c r="D17" s="25"/>
      <c r="E17" s="34"/>
      <c r="F17" s="215">
        <v>121</v>
      </c>
      <c r="G17" s="215">
        <v>149</v>
      </c>
      <c r="H17" s="215">
        <v>149</v>
      </c>
      <c r="I17" s="215">
        <v>176</v>
      </c>
      <c r="J17" s="215">
        <v>174</v>
      </c>
      <c r="K17" s="215">
        <v>148</v>
      </c>
      <c r="L17" s="215">
        <v>-452</v>
      </c>
      <c r="M17" s="62">
        <v>94</v>
      </c>
    </row>
    <row r="18" spans="1:14" ht="15" customHeight="1" x14ac:dyDescent="0.35">
      <c r="A18" s="58"/>
      <c r="B18" s="25"/>
      <c r="C18" s="25" t="s">
        <v>64</v>
      </c>
      <c r="D18" s="25"/>
      <c r="E18" s="25"/>
      <c r="F18" s="217">
        <v>73</v>
      </c>
      <c r="G18" s="217">
        <v>73</v>
      </c>
      <c r="H18" s="217">
        <v>80</v>
      </c>
      <c r="I18" s="217">
        <v>78</v>
      </c>
      <c r="J18" s="217">
        <v>79</v>
      </c>
      <c r="K18" s="217">
        <v>63</v>
      </c>
      <c r="L18" s="217">
        <v>76</v>
      </c>
      <c r="M18" s="66">
        <v>70</v>
      </c>
    </row>
    <row r="19" spans="1:14" s="194" customFormat="1" ht="15" customHeight="1" x14ac:dyDescent="0.35">
      <c r="A19" s="58"/>
      <c r="C19" s="194" t="s">
        <v>160</v>
      </c>
      <c r="F19" s="217">
        <v>1</v>
      </c>
      <c r="G19" s="217">
        <v>1</v>
      </c>
      <c r="H19" s="217">
        <v>1</v>
      </c>
      <c r="I19" s="217">
        <v>1</v>
      </c>
      <c r="J19" s="217">
        <v>1</v>
      </c>
      <c r="K19" s="217">
        <v>3</v>
      </c>
      <c r="L19" s="217">
        <v>2</v>
      </c>
      <c r="M19" s="217">
        <v>2</v>
      </c>
    </row>
    <row r="20" spans="1:14" ht="15" customHeight="1" x14ac:dyDescent="0.35">
      <c r="A20" s="58"/>
      <c r="B20" s="25"/>
      <c r="C20" s="25" t="s">
        <v>76</v>
      </c>
      <c r="D20" s="25"/>
      <c r="E20" s="25"/>
      <c r="F20" s="217">
        <v>-23</v>
      </c>
      <c r="G20" s="217">
        <v>22</v>
      </c>
      <c r="H20" s="217">
        <v>-86</v>
      </c>
      <c r="I20" s="217">
        <v>37</v>
      </c>
      <c r="J20" s="217">
        <v>26</v>
      </c>
      <c r="K20" s="217">
        <v>-20</v>
      </c>
      <c r="L20" s="217">
        <v>27</v>
      </c>
      <c r="M20" s="217">
        <v>-150</v>
      </c>
    </row>
    <row r="21" spans="1:14" ht="15" customHeight="1" x14ac:dyDescent="0.35">
      <c r="A21" s="58"/>
      <c r="B21" s="25"/>
      <c r="C21" s="25" t="s">
        <v>147</v>
      </c>
      <c r="D21" s="25"/>
      <c r="E21" s="25"/>
      <c r="F21" s="217">
        <v>0</v>
      </c>
      <c r="G21" s="217">
        <v>0</v>
      </c>
      <c r="H21" s="217">
        <v>1</v>
      </c>
      <c r="I21" s="217">
        <v>1</v>
      </c>
      <c r="J21" s="217">
        <v>0</v>
      </c>
      <c r="K21" s="217">
        <v>1</v>
      </c>
      <c r="L21" s="217">
        <v>0</v>
      </c>
      <c r="M21" s="217">
        <v>1</v>
      </c>
    </row>
    <row r="22" spans="1:14" x14ac:dyDescent="0.35">
      <c r="A22" s="58"/>
      <c r="B22" s="25"/>
      <c r="C22" s="36" t="s">
        <v>162</v>
      </c>
      <c r="D22" s="25"/>
      <c r="E22" s="63"/>
      <c r="F22" s="246">
        <v>27</v>
      </c>
      <c r="G22" s="246">
        <v>-22</v>
      </c>
      <c r="H22" s="246">
        <v>125</v>
      </c>
      <c r="I22" s="246">
        <v>-37</v>
      </c>
      <c r="J22" s="246">
        <v>-26</v>
      </c>
      <c r="K22" s="246">
        <v>20</v>
      </c>
      <c r="L22" s="246">
        <v>506</v>
      </c>
      <c r="M22" s="246">
        <v>158</v>
      </c>
    </row>
    <row r="23" spans="1:14" s="194" customFormat="1" ht="17" thickBot="1" x14ac:dyDescent="0.4">
      <c r="A23" s="58"/>
      <c r="C23" s="142" t="s">
        <v>165</v>
      </c>
      <c r="F23" s="218">
        <v>199</v>
      </c>
      <c r="G23" s="218">
        <v>223</v>
      </c>
      <c r="H23" s="218">
        <v>270</v>
      </c>
      <c r="I23" s="218">
        <v>256</v>
      </c>
      <c r="J23" s="218">
        <v>254</v>
      </c>
      <c r="K23" s="218">
        <v>215</v>
      </c>
      <c r="L23" s="218">
        <v>159</v>
      </c>
      <c r="M23" s="218">
        <v>175</v>
      </c>
    </row>
    <row r="24" spans="1:14" ht="15" thickTop="1" x14ac:dyDescent="0.35">
      <c r="A24" s="58"/>
      <c r="B24" s="25"/>
      <c r="C24" s="36"/>
      <c r="D24" s="25"/>
      <c r="E24" s="63"/>
      <c r="F24" s="246"/>
      <c r="G24" s="246"/>
      <c r="H24" s="246"/>
      <c r="I24" s="246"/>
      <c r="J24" s="246"/>
      <c r="K24" s="246"/>
      <c r="L24" s="246"/>
      <c r="M24" s="107"/>
      <c r="N24" s="107"/>
    </row>
    <row r="25" spans="1:14" x14ac:dyDescent="0.35">
      <c r="A25" s="58"/>
      <c r="B25" s="25"/>
      <c r="C25" s="36" t="s">
        <v>94</v>
      </c>
      <c r="D25" s="25"/>
      <c r="E25" s="63"/>
      <c r="F25" s="245">
        <v>80</v>
      </c>
      <c r="G25" s="245">
        <v>98</v>
      </c>
      <c r="H25" s="245">
        <v>148</v>
      </c>
      <c r="I25" s="245">
        <v>140</v>
      </c>
      <c r="J25" s="245">
        <v>130</v>
      </c>
      <c r="K25" s="245">
        <v>153</v>
      </c>
      <c r="L25" s="245">
        <v>117</v>
      </c>
      <c r="M25" s="106">
        <v>98</v>
      </c>
    </row>
    <row r="26" spans="1:14" x14ac:dyDescent="0.35">
      <c r="A26" s="58"/>
      <c r="B26" s="25"/>
      <c r="C26" s="194" t="s">
        <v>121</v>
      </c>
      <c r="D26" s="25"/>
      <c r="E26" s="63"/>
      <c r="F26" s="245">
        <v>55.837563451776653</v>
      </c>
      <c r="G26" s="245">
        <v>66.309719934102148</v>
      </c>
      <c r="H26" s="245">
        <v>87.787918296392874</v>
      </c>
      <c r="I26" s="245">
        <v>99.946265448683505</v>
      </c>
      <c r="J26" s="245">
        <v>83.680073971336114</v>
      </c>
      <c r="K26" s="245">
        <v>68.074105988797939</v>
      </c>
      <c r="L26" s="245">
        <v>61.374249499666448</v>
      </c>
      <c r="M26" s="245">
        <v>57.3986308583465</v>
      </c>
    </row>
    <row r="27" spans="1:14" s="194" customFormat="1" x14ac:dyDescent="0.35">
      <c r="A27" s="58"/>
      <c r="C27" s="58" t="s">
        <v>127</v>
      </c>
      <c r="E27" s="63"/>
      <c r="F27" s="245">
        <v>57.529610829103213</v>
      </c>
      <c r="G27" s="245">
        <v>66.309719934102148</v>
      </c>
      <c r="H27" s="245">
        <v>87.787918296392874</v>
      </c>
      <c r="I27" s="245">
        <v>99.946265448683505</v>
      </c>
      <c r="J27" s="245">
        <v>83.680073971336114</v>
      </c>
      <c r="K27" s="245">
        <v>73.24429125376993</v>
      </c>
      <c r="L27" s="245">
        <v>76.050700466977986</v>
      </c>
      <c r="M27" s="245">
        <v>68.983675618746702</v>
      </c>
    </row>
    <row r="28" spans="1:14" ht="15" customHeight="1" x14ac:dyDescent="0.35">
      <c r="A28" s="25"/>
      <c r="B28" s="25"/>
      <c r="C28" s="36" t="s">
        <v>92</v>
      </c>
      <c r="D28" s="34"/>
      <c r="E28" s="25"/>
      <c r="F28" s="268">
        <v>0.23198594024604569</v>
      </c>
      <c r="G28" s="268">
        <v>0.26436781609195403</v>
      </c>
      <c r="H28" s="268">
        <v>0.34121621621621623</v>
      </c>
      <c r="I28" s="268">
        <v>0.36904761904761907</v>
      </c>
      <c r="J28" s="268">
        <v>0.30217028380634392</v>
      </c>
      <c r="K28" s="268">
        <v>0.2564935064935065</v>
      </c>
      <c r="L28" s="268">
        <v>0.23291139240506328</v>
      </c>
      <c r="M28" s="136">
        <v>0.24660633484162897</v>
      </c>
    </row>
    <row r="29" spans="1:14" ht="7.5" customHeight="1" x14ac:dyDescent="0.35">
      <c r="A29" s="25"/>
      <c r="B29" s="25"/>
      <c r="C29" s="25"/>
      <c r="D29" s="73"/>
      <c r="E29" s="56"/>
      <c r="F29" s="220"/>
      <c r="G29" s="220"/>
      <c r="H29" s="220"/>
      <c r="I29" s="220"/>
      <c r="J29" s="220"/>
      <c r="K29" s="220"/>
      <c r="L29" s="220"/>
      <c r="M29" s="74"/>
    </row>
    <row r="30" spans="1:14" ht="13.5" customHeight="1" x14ac:dyDescent="0.35">
      <c r="A30" s="25"/>
      <c r="B30" s="25"/>
      <c r="C30" s="34" t="s">
        <v>95</v>
      </c>
      <c r="D30" s="73"/>
      <c r="E30" s="56"/>
      <c r="F30" s="220"/>
      <c r="G30" s="220"/>
      <c r="H30" s="220"/>
      <c r="I30" s="220"/>
      <c r="J30" s="220"/>
      <c r="K30" s="220"/>
      <c r="L30" s="220"/>
      <c r="M30" s="74"/>
    </row>
    <row r="31" spans="1:14" ht="15" customHeight="1" x14ac:dyDescent="0.35">
      <c r="A31" s="33"/>
      <c r="B31" s="25"/>
      <c r="C31" s="25"/>
      <c r="D31" s="25" t="s">
        <v>49</v>
      </c>
      <c r="E31" s="25"/>
      <c r="F31" s="212">
        <v>34</v>
      </c>
      <c r="G31" s="212">
        <v>41</v>
      </c>
      <c r="H31" s="212">
        <v>59</v>
      </c>
      <c r="I31" s="212">
        <v>47</v>
      </c>
      <c r="J31" s="212">
        <v>56</v>
      </c>
      <c r="K31" s="212">
        <v>58</v>
      </c>
      <c r="L31" s="212">
        <v>13</v>
      </c>
      <c r="M31" s="55">
        <v>32</v>
      </c>
    </row>
    <row r="32" spans="1:14" ht="15" customHeight="1" x14ac:dyDescent="0.35">
      <c r="A32" s="25"/>
      <c r="B32" s="25"/>
      <c r="C32" s="25"/>
      <c r="D32" s="25" t="s">
        <v>17</v>
      </c>
      <c r="E32" s="25"/>
      <c r="F32" s="212">
        <v>9</v>
      </c>
      <c r="G32" s="212">
        <v>10</v>
      </c>
      <c r="H32" s="212">
        <v>12</v>
      </c>
      <c r="I32" s="212">
        <v>11</v>
      </c>
      <c r="J32" s="212">
        <v>11</v>
      </c>
      <c r="K32" s="212">
        <v>9</v>
      </c>
      <c r="L32" s="212">
        <v>7</v>
      </c>
      <c r="M32" s="212">
        <v>10</v>
      </c>
    </row>
    <row r="33" spans="1:13" ht="15" customHeight="1" x14ac:dyDescent="0.35">
      <c r="A33" s="33"/>
      <c r="B33" s="25"/>
      <c r="C33" s="25"/>
      <c r="D33" s="194" t="s">
        <v>227</v>
      </c>
      <c r="E33" s="25"/>
      <c r="F33" s="212">
        <v>39</v>
      </c>
      <c r="G33" s="212">
        <v>37</v>
      </c>
      <c r="H33" s="212">
        <v>39</v>
      </c>
      <c r="I33" s="212">
        <v>36</v>
      </c>
      <c r="J33" s="212">
        <v>36</v>
      </c>
      <c r="K33" s="212">
        <v>32</v>
      </c>
      <c r="L33" s="212">
        <v>33</v>
      </c>
      <c r="M33" s="212">
        <v>33</v>
      </c>
    </row>
    <row r="34" spans="1:13" ht="16.5" x14ac:dyDescent="0.35">
      <c r="A34" s="25"/>
      <c r="B34" s="25"/>
      <c r="C34" s="34"/>
      <c r="D34" s="25" t="s">
        <v>223</v>
      </c>
      <c r="E34" s="25"/>
      <c r="F34" s="212">
        <v>87</v>
      </c>
      <c r="G34" s="212">
        <v>84</v>
      </c>
      <c r="H34" s="212">
        <v>71</v>
      </c>
      <c r="I34" s="212">
        <v>53</v>
      </c>
      <c r="J34" s="212">
        <v>68</v>
      </c>
      <c r="K34" s="212">
        <v>79</v>
      </c>
      <c r="L34" s="212">
        <v>62</v>
      </c>
      <c r="M34" s="212">
        <v>74</v>
      </c>
    </row>
    <row r="35" spans="1:13" x14ac:dyDescent="0.35">
      <c r="A35" s="25"/>
      <c r="B35" s="25"/>
      <c r="C35" s="25"/>
      <c r="D35" s="36" t="s">
        <v>210</v>
      </c>
      <c r="E35" s="56"/>
      <c r="F35" s="212">
        <v>15</v>
      </c>
      <c r="G35" s="212">
        <v>37</v>
      </c>
      <c r="H35" s="212">
        <v>13</v>
      </c>
      <c r="I35" s="212">
        <v>11</v>
      </c>
      <c r="J35" s="212">
        <v>25</v>
      </c>
      <c r="K35" s="212">
        <v>49</v>
      </c>
      <c r="L35" s="212">
        <v>40</v>
      </c>
      <c r="M35" s="212">
        <v>3</v>
      </c>
    </row>
    <row r="36" spans="1:13" ht="7.5" customHeight="1" x14ac:dyDescent="0.35">
      <c r="A36" s="58"/>
      <c r="B36" s="25"/>
      <c r="C36" s="25"/>
      <c r="D36" s="25"/>
      <c r="F36" s="221"/>
      <c r="G36" s="221"/>
      <c r="H36" s="221"/>
      <c r="I36" s="221"/>
      <c r="J36" s="221"/>
      <c r="K36" s="221"/>
      <c r="L36" s="221"/>
      <c r="M36" s="75"/>
    </row>
    <row r="37" spans="1:13" ht="15" customHeight="1" x14ac:dyDescent="0.35">
      <c r="A37" s="31"/>
      <c r="B37" s="31" t="s">
        <v>3</v>
      </c>
      <c r="C37" s="30"/>
      <c r="D37" s="77"/>
      <c r="E37" s="77"/>
      <c r="F37" s="223"/>
      <c r="G37" s="223"/>
      <c r="H37" s="223"/>
      <c r="I37" s="223"/>
      <c r="J37" s="223"/>
      <c r="K37" s="223"/>
      <c r="L37" s="223"/>
      <c r="M37" s="78"/>
    </row>
    <row r="38" spans="1:13" ht="15" customHeight="1" x14ac:dyDescent="0.35">
      <c r="A38" s="58"/>
      <c r="C38" s="142" t="s">
        <v>173</v>
      </c>
      <c r="D38" s="71"/>
      <c r="E38" s="79"/>
      <c r="F38" s="224"/>
      <c r="G38" s="224"/>
      <c r="H38" s="224"/>
      <c r="I38" s="224"/>
      <c r="J38" s="224"/>
      <c r="K38" s="224"/>
      <c r="L38" s="224"/>
      <c r="M38" s="80"/>
    </row>
    <row r="39" spans="1:13" ht="15" customHeight="1" x14ac:dyDescent="0.35">
      <c r="A39" s="25"/>
      <c r="B39" s="25"/>
      <c r="C39" s="25"/>
      <c r="D39" s="25" t="s">
        <v>137</v>
      </c>
      <c r="E39" s="25"/>
      <c r="F39" s="225">
        <v>2125</v>
      </c>
      <c r="G39" s="225">
        <v>2187</v>
      </c>
      <c r="H39" s="225">
        <v>2143</v>
      </c>
      <c r="I39" s="225">
        <v>1729</v>
      </c>
      <c r="J39" s="225">
        <v>1919</v>
      </c>
      <c r="K39" s="225">
        <v>2099</v>
      </c>
      <c r="L39" s="225">
        <v>1313</v>
      </c>
      <c r="M39" s="81">
        <v>1709</v>
      </c>
    </row>
    <row r="40" spans="1:13" ht="16.5" x14ac:dyDescent="0.35">
      <c r="A40" s="25"/>
      <c r="B40" s="25"/>
      <c r="C40" s="25"/>
      <c r="D40" s="25" t="s">
        <v>222</v>
      </c>
      <c r="E40" s="25"/>
      <c r="F40" s="226">
        <v>239</v>
      </c>
      <c r="G40" s="226">
        <v>241</v>
      </c>
      <c r="H40" s="226">
        <v>158</v>
      </c>
      <c r="I40" s="226">
        <v>132</v>
      </c>
      <c r="J40" s="226">
        <v>244</v>
      </c>
      <c r="K40" s="226">
        <v>222</v>
      </c>
      <c r="L40" s="226">
        <v>186</v>
      </c>
      <c r="M40" s="82">
        <v>190</v>
      </c>
    </row>
    <row r="41" spans="1:13" ht="15" customHeight="1" x14ac:dyDescent="0.35">
      <c r="A41" s="33"/>
      <c r="B41" s="25"/>
      <c r="C41" s="25"/>
      <c r="D41" s="142" t="s">
        <v>175</v>
      </c>
      <c r="E41" s="25"/>
      <c r="F41" s="227">
        <v>2364</v>
      </c>
      <c r="G41" s="227">
        <v>2428</v>
      </c>
      <c r="H41" s="227">
        <v>2301</v>
      </c>
      <c r="I41" s="227">
        <v>1861</v>
      </c>
      <c r="J41" s="227">
        <v>2163</v>
      </c>
      <c r="K41" s="227">
        <v>2321</v>
      </c>
      <c r="L41" s="227">
        <v>1499</v>
      </c>
      <c r="M41" s="83">
        <v>1899</v>
      </c>
    </row>
    <row r="42" spans="1:13" ht="6.75" customHeight="1" x14ac:dyDescent="0.35">
      <c r="A42" s="25"/>
      <c r="B42" s="25"/>
      <c r="C42" s="25"/>
      <c r="D42" s="25"/>
      <c r="E42" s="25"/>
      <c r="F42" s="228"/>
      <c r="G42" s="228"/>
      <c r="H42" s="228"/>
      <c r="I42" s="228"/>
      <c r="J42" s="228"/>
      <c r="K42" s="228"/>
      <c r="L42" s="228"/>
      <c r="M42" s="84"/>
    </row>
    <row r="43" spans="1:13" s="194" customFormat="1" ht="17.25" customHeight="1" x14ac:dyDescent="0.35">
      <c r="D43" s="194" t="s">
        <v>145</v>
      </c>
      <c r="F43" s="249">
        <v>1004</v>
      </c>
      <c r="G43" s="249">
        <v>978</v>
      </c>
      <c r="H43" s="249">
        <v>859</v>
      </c>
      <c r="I43" s="249">
        <v>543</v>
      </c>
      <c r="J43" s="249">
        <v>761</v>
      </c>
      <c r="K43" s="249">
        <v>906</v>
      </c>
      <c r="L43" s="249">
        <v>625</v>
      </c>
      <c r="M43" s="249">
        <v>832</v>
      </c>
    </row>
    <row r="44" spans="1:13" s="194" customFormat="1" ht="17.25" customHeight="1" x14ac:dyDescent="0.35">
      <c r="D44" s="194" t="s">
        <v>146</v>
      </c>
      <c r="F44" s="249">
        <v>1181</v>
      </c>
      <c r="G44" s="249">
        <v>1280</v>
      </c>
      <c r="H44" s="249">
        <v>1300</v>
      </c>
      <c r="I44" s="249">
        <v>1171</v>
      </c>
      <c r="J44" s="249">
        <v>1277</v>
      </c>
      <c r="K44" s="249">
        <v>1283</v>
      </c>
      <c r="L44" s="249">
        <v>745</v>
      </c>
      <c r="M44" s="249">
        <v>947</v>
      </c>
    </row>
    <row r="45" spans="1:13" s="194" customFormat="1" ht="17.25" customHeight="1" x14ac:dyDescent="0.35">
      <c r="D45" s="194" t="s">
        <v>7</v>
      </c>
      <c r="F45" s="249">
        <v>179</v>
      </c>
      <c r="G45" s="249">
        <v>170</v>
      </c>
      <c r="H45" s="249">
        <v>142</v>
      </c>
      <c r="I45" s="249">
        <v>147</v>
      </c>
      <c r="J45" s="249">
        <v>125</v>
      </c>
      <c r="K45" s="249">
        <v>132</v>
      </c>
      <c r="L45" s="249">
        <v>129</v>
      </c>
      <c r="M45" s="249">
        <v>120</v>
      </c>
    </row>
    <row r="46" spans="1:13" s="194" customFormat="1" ht="17.25" customHeight="1" x14ac:dyDescent="0.35">
      <c r="D46" s="142" t="s">
        <v>175</v>
      </c>
      <c r="F46" s="227">
        <v>2364</v>
      </c>
      <c r="G46" s="227">
        <v>2428</v>
      </c>
      <c r="H46" s="227">
        <v>2301</v>
      </c>
      <c r="I46" s="227">
        <v>1861</v>
      </c>
      <c r="J46" s="227">
        <v>2163</v>
      </c>
      <c r="K46" s="227">
        <v>2321</v>
      </c>
      <c r="L46" s="227">
        <v>1499</v>
      </c>
      <c r="M46" s="227">
        <v>1899</v>
      </c>
    </row>
    <row r="47" spans="1:13" s="194" customFormat="1" ht="17.25" customHeight="1" x14ac:dyDescent="0.35">
      <c r="F47" s="228"/>
      <c r="G47" s="228"/>
      <c r="H47" s="228"/>
      <c r="I47" s="228"/>
      <c r="J47" s="228"/>
      <c r="K47" s="228"/>
      <c r="L47" s="228"/>
      <c r="M47" s="228"/>
    </row>
    <row r="48" spans="1:13" ht="13.5" customHeight="1" x14ac:dyDescent="0.35">
      <c r="A48" s="25"/>
      <c r="B48" s="25"/>
      <c r="C48" s="194" t="s">
        <v>263</v>
      </c>
      <c r="D48" s="25"/>
      <c r="E48" s="25"/>
      <c r="F48" s="263">
        <v>205.9045500335763</v>
      </c>
      <c r="G48" s="263">
        <v>216.76352976715492</v>
      </c>
      <c r="H48" s="263">
        <v>230.62403343698247</v>
      </c>
      <c r="I48" s="263">
        <v>242.74384421546324</v>
      </c>
      <c r="J48" s="263">
        <v>246.18900094073845</v>
      </c>
      <c r="K48" s="263">
        <v>235.18274510887349</v>
      </c>
      <c r="L48" s="263">
        <v>223.88067246646261</v>
      </c>
      <c r="M48" s="263">
        <v>200</v>
      </c>
    </row>
    <row r="49" spans="1:13" ht="16.5" x14ac:dyDescent="0.35">
      <c r="A49" s="25"/>
      <c r="B49" s="25"/>
      <c r="C49" s="25" t="s">
        <v>181</v>
      </c>
      <c r="D49" s="25"/>
      <c r="E49" s="25"/>
      <c r="F49" s="263">
        <v>240.69373942470389</v>
      </c>
      <c r="G49" s="263">
        <v>250.82372322899505</v>
      </c>
      <c r="H49" s="263">
        <v>257.27944372012166</v>
      </c>
      <c r="I49" s="263">
        <v>270.82213863514238</v>
      </c>
      <c r="J49" s="263">
        <v>276.93018955154878</v>
      </c>
      <c r="K49" s="263">
        <v>266.40284360189571</v>
      </c>
      <c r="L49" s="263">
        <v>263.50900600400269</v>
      </c>
      <c r="M49" s="128">
        <v>232.75408109531332</v>
      </c>
    </row>
    <row r="50" spans="1:13" ht="12.75" customHeight="1" x14ac:dyDescent="0.35">
      <c r="A50" s="25"/>
      <c r="B50" s="25"/>
      <c r="C50" s="25"/>
      <c r="D50" s="25"/>
      <c r="E50" s="25"/>
      <c r="F50" s="228"/>
      <c r="G50" s="228"/>
      <c r="H50" s="228"/>
      <c r="I50" s="228"/>
      <c r="J50" s="228"/>
      <c r="K50" s="228"/>
      <c r="L50" s="228"/>
      <c r="M50" s="84"/>
    </row>
    <row r="51" spans="1:13" ht="15" customHeight="1" x14ac:dyDescent="0.35">
      <c r="A51" s="25"/>
      <c r="B51" s="25"/>
      <c r="C51" s="34" t="s">
        <v>32</v>
      </c>
      <c r="D51" s="25"/>
      <c r="E51" s="25"/>
      <c r="F51" s="229"/>
      <c r="G51" s="229"/>
      <c r="H51" s="229"/>
      <c r="I51" s="229"/>
      <c r="J51" s="229"/>
      <c r="K51" s="229"/>
      <c r="L51" s="229"/>
      <c r="M51" s="85"/>
    </row>
    <row r="52" spans="1:13" ht="15" customHeight="1" x14ac:dyDescent="0.35">
      <c r="A52" s="25"/>
      <c r="B52" s="25"/>
      <c r="C52" s="34"/>
      <c r="D52" s="25" t="s">
        <v>10</v>
      </c>
      <c r="E52" s="25"/>
      <c r="F52" s="225">
        <v>2151</v>
      </c>
      <c r="G52" s="225">
        <v>2220</v>
      </c>
      <c r="H52" s="225">
        <v>2593</v>
      </c>
      <c r="I52" s="225">
        <v>2254</v>
      </c>
      <c r="J52" s="225">
        <v>2180</v>
      </c>
      <c r="K52" s="225">
        <v>1771</v>
      </c>
      <c r="L52" s="225">
        <v>1663</v>
      </c>
      <c r="M52" s="81">
        <v>2068</v>
      </c>
    </row>
    <row r="53" spans="1:13" ht="15" customHeight="1" x14ac:dyDescent="0.35">
      <c r="A53" s="25"/>
      <c r="B53" s="25"/>
      <c r="C53" s="25"/>
      <c r="D53" s="194" t="s">
        <v>24</v>
      </c>
      <c r="E53" s="25"/>
      <c r="F53" s="284">
        <v>0.82</v>
      </c>
      <c r="G53" s="284">
        <v>0.85</v>
      </c>
      <c r="H53" s="284">
        <v>0.99</v>
      </c>
      <c r="I53" s="284">
        <v>0.86</v>
      </c>
      <c r="J53" s="284">
        <v>0.83</v>
      </c>
      <c r="K53" s="284">
        <v>0.67</v>
      </c>
      <c r="L53" s="284">
        <v>0.63</v>
      </c>
      <c r="M53" s="284">
        <v>0.85</v>
      </c>
    </row>
    <row r="54" spans="1:13" ht="7.5" customHeight="1" x14ac:dyDescent="0.35">
      <c r="A54" s="25"/>
      <c r="B54" s="25"/>
      <c r="C54" s="25"/>
      <c r="D54" s="25"/>
      <c r="E54" s="25"/>
      <c r="F54" s="194"/>
      <c r="G54" s="194"/>
      <c r="H54" s="194"/>
      <c r="I54" s="194"/>
      <c r="J54" s="194"/>
      <c r="K54" s="194"/>
      <c r="L54" s="194"/>
      <c r="M54" s="25"/>
    </row>
    <row r="55" spans="1:13" ht="15" customHeight="1" x14ac:dyDescent="0.35">
      <c r="A55" s="33"/>
      <c r="B55" s="25"/>
      <c r="C55" s="194" t="s">
        <v>224</v>
      </c>
      <c r="D55" s="25"/>
      <c r="E55" s="25"/>
      <c r="F55" s="245">
        <v>85</v>
      </c>
      <c r="G55" s="245">
        <v>79</v>
      </c>
      <c r="H55" s="245">
        <v>72</v>
      </c>
      <c r="I55" s="245">
        <v>84</v>
      </c>
      <c r="J55" s="245">
        <v>83</v>
      </c>
      <c r="K55" s="245">
        <v>97</v>
      </c>
      <c r="L55" s="245">
        <v>87</v>
      </c>
      <c r="M55" s="106">
        <v>70</v>
      </c>
    </row>
    <row r="56" spans="1:13" ht="15" customHeight="1" x14ac:dyDescent="0.35">
      <c r="A56" s="33"/>
      <c r="B56" s="25"/>
      <c r="C56" s="194" t="s">
        <v>110</v>
      </c>
      <c r="D56" s="25"/>
      <c r="E56" s="25"/>
      <c r="F56" s="245">
        <v>16</v>
      </c>
      <c r="G56" s="245">
        <v>14</v>
      </c>
      <c r="H56" s="245">
        <v>13</v>
      </c>
      <c r="I56" s="245">
        <v>13</v>
      </c>
      <c r="J56" s="245">
        <v>14</v>
      </c>
      <c r="K56" s="245">
        <v>15</v>
      </c>
      <c r="L56" s="245">
        <v>14</v>
      </c>
      <c r="M56" s="106">
        <v>11</v>
      </c>
    </row>
    <row r="57" spans="1:13" ht="7.5" customHeight="1" x14ac:dyDescent="0.35">
      <c r="F57" s="195"/>
      <c r="G57" s="195"/>
      <c r="H57" s="195"/>
      <c r="I57" s="195"/>
      <c r="J57" s="195"/>
      <c r="K57" s="195"/>
      <c r="L57" s="195"/>
    </row>
    <row r="58" spans="1:13" x14ac:dyDescent="0.35">
      <c r="C58" s="28" t="s">
        <v>96</v>
      </c>
      <c r="F58" s="260">
        <v>1.2909999999999999</v>
      </c>
      <c r="G58" s="260">
        <v>1.3069999999999999</v>
      </c>
      <c r="H58" s="260">
        <v>1.3220000000000001</v>
      </c>
      <c r="I58" s="260">
        <v>1.329</v>
      </c>
      <c r="J58" s="260">
        <v>1.3380000000000001</v>
      </c>
      <c r="K58" s="260">
        <v>1.32</v>
      </c>
      <c r="L58" s="260">
        <v>1.32</v>
      </c>
      <c r="M58" s="124">
        <v>1.39</v>
      </c>
    </row>
    <row r="59" spans="1:13" x14ac:dyDescent="0.35">
      <c r="A59" s="58"/>
      <c r="F59" s="25"/>
      <c r="G59" s="25"/>
    </row>
    <row r="60" spans="1:13" x14ac:dyDescent="0.35">
      <c r="A60" s="58"/>
    </row>
    <row r="61" spans="1:13" x14ac:dyDescent="0.35">
      <c r="A61" s="58"/>
    </row>
    <row r="62" spans="1:13" x14ac:dyDescent="0.35">
      <c r="A62" s="58"/>
    </row>
    <row r="63" spans="1:13" x14ac:dyDescent="0.35">
      <c r="A63" s="58"/>
    </row>
    <row r="64" spans="1:13" x14ac:dyDescent="0.35">
      <c r="A64" s="58"/>
    </row>
    <row r="65" spans="1:1" x14ac:dyDescent="0.35">
      <c r="A65" s="58"/>
    </row>
    <row r="66" spans="1:1" x14ac:dyDescent="0.35">
      <c r="A66" s="58"/>
    </row>
    <row r="67" spans="1:1" x14ac:dyDescent="0.35">
      <c r="A67" s="58"/>
    </row>
    <row r="68" spans="1:1" x14ac:dyDescent="0.35">
      <c r="A68" s="58"/>
    </row>
    <row r="69" spans="1:1" x14ac:dyDescent="0.35">
      <c r="A69" s="58"/>
    </row>
    <row r="70" spans="1:1" x14ac:dyDescent="0.35">
      <c r="A70" s="58"/>
    </row>
    <row r="71" spans="1:1" x14ac:dyDescent="0.35">
      <c r="A71" s="58"/>
    </row>
    <row r="72" spans="1:1" x14ac:dyDescent="0.35">
      <c r="A72" s="58"/>
    </row>
    <row r="73" spans="1:1" x14ac:dyDescent="0.35">
      <c r="A73" s="58"/>
    </row>
  </sheetData>
  <sheetProtection formatCells="0" formatColumns="0" formatRows="0" insertColumns="0" insertRows="0" insertHyperlinks="0" deleteColumns="0" deleteRows="0" sort="0" autoFilter="0" pivotTables="0"/>
  <mergeCells count="3">
    <mergeCell ref="A1:M1"/>
    <mergeCell ref="A2:M2"/>
    <mergeCell ref="A3:M3"/>
  </mergeCells>
  <pageMargins left="0.7" right="0.7" top="0.51" bottom="0.46" header="0.3" footer="0.3"/>
  <pageSetup scale="66" orientation="landscape" r:id="rId1"/>
  <headerFooter>
    <oddFooter>&amp;RPerformance Data, 3</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3" tint="0.39997558519241921"/>
    <pageSetUpPr fitToPage="1"/>
  </sheetPr>
  <dimension ref="A1:AN68"/>
  <sheetViews>
    <sheetView showGridLines="0" zoomScale="80" zoomScaleNormal="80" workbookViewId="0">
      <selection activeCell="M25" sqref="M25"/>
    </sheetView>
  </sheetViews>
  <sheetFormatPr defaultColWidth="9.1796875" defaultRowHeight="14.5" x14ac:dyDescent="0.35"/>
  <cols>
    <col min="1" max="4" width="5.7265625" style="58" customWidth="1"/>
    <col min="5" max="5" width="46.7265625" style="58" customWidth="1"/>
    <col min="6" max="13" width="13.453125" style="58" customWidth="1"/>
    <col min="14" max="14" width="3.1796875" style="58" customWidth="1"/>
    <col min="15" max="16384" width="9.1796875" style="58"/>
  </cols>
  <sheetData>
    <row r="1" spans="1:15" s="28" customFormat="1" ht="21" customHeight="1" x14ac:dyDescent="0.45">
      <c r="A1" s="339" t="s">
        <v>253</v>
      </c>
      <c r="B1" s="339"/>
      <c r="C1" s="339"/>
      <c r="D1" s="339"/>
      <c r="E1" s="339"/>
      <c r="F1" s="339"/>
      <c r="G1" s="339"/>
      <c r="H1" s="339"/>
      <c r="I1" s="339"/>
      <c r="J1" s="339"/>
      <c r="K1" s="339"/>
      <c r="L1" s="339"/>
      <c r="M1" s="339"/>
    </row>
    <row r="2" spans="1:15" s="28" customFormat="1" ht="21" customHeight="1" x14ac:dyDescent="0.45">
      <c r="A2" s="339" t="s">
        <v>28</v>
      </c>
      <c r="B2" s="339"/>
      <c r="C2" s="339"/>
      <c r="D2" s="339"/>
      <c r="E2" s="339"/>
      <c r="F2" s="339"/>
      <c r="G2" s="339"/>
      <c r="H2" s="339"/>
      <c r="I2" s="339"/>
      <c r="J2" s="339"/>
      <c r="K2" s="339"/>
      <c r="L2" s="339"/>
      <c r="M2" s="339"/>
    </row>
    <row r="3" spans="1:15" s="28" customFormat="1" ht="21" customHeight="1" x14ac:dyDescent="0.45">
      <c r="A3" s="339" t="s">
        <v>29</v>
      </c>
      <c r="B3" s="339"/>
      <c r="C3" s="339"/>
      <c r="D3" s="339"/>
      <c r="E3" s="339"/>
      <c r="F3" s="339"/>
      <c r="G3" s="339"/>
      <c r="H3" s="339"/>
      <c r="I3" s="339"/>
      <c r="J3" s="339"/>
      <c r="K3" s="339"/>
      <c r="L3" s="339"/>
      <c r="M3" s="339"/>
    </row>
    <row r="4" spans="1:15" ht="7.5" customHeight="1" x14ac:dyDescent="0.5">
      <c r="A4" s="87"/>
      <c r="B4" s="87"/>
      <c r="C4" s="87"/>
      <c r="D4" s="25"/>
      <c r="E4" s="25"/>
      <c r="F4" s="25"/>
      <c r="G4" s="25"/>
      <c r="H4" s="25"/>
      <c r="I4" s="25"/>
      <c r="J4" s="25"/>
      <c r="K4" s="25"/>
    </row>
    <row r="5" spans="1:15" ht="15" customHeight="1" x14ac:dyDescent="0.35">
      <c r="A5" s="59"/>
      <c r="B5" s="59"/>
      <c r="C5" s="59"/>
      <c r="D5" s="59"/>
      <c r="E5" s="59"/>
      <c r="F5" s="193" t="s">
        <v>87</v>
      </c>
      <c r="G5" s="193" t="s">
        <v>88</v>
      </c>
      <c r="H5" s="193" t="s">
        <v>89</v>
      </c>
      <c r="I5" s="193" t="s">
        <v>196</v>
      </c>
      <c r="J5" s="193" t="s">
        <v>197</v>
      </c>
      <c r="K5" s="193" t="s">
        <v>198</v>
      </c>
      <c r="L5" s="193" t="s">
        <v>199</v>
      </c>
      <c r="M5" s="193" t="s">
        <v>200</v>
      </c>
    </row>
    <row r="6" spans="1:15" s="25" customFormat="1" ht="15" customHeight="1" x14ac:dyDescent="0.35">
      <c r="A6" s="31"/>
      <c r="B6" s="31" t="s">
        <v>23</v>
      </c>
      <c r="C6" s="31"/>
      <c r="D6" s="31"/>
      <c r="E6" s="30"/>
      <c r="F6" s="30"/>
      <c r="G6" s="30"/>
      <c r="H6" s="30"/>
      <c r="I6" s="30"/>
      <c r="J6" s="30"/>
      <c r="K6" s="30"/>
      <c r="L6" s="30"/>
      <c r="M6" s="30"/>
    </row>
    <row r="7" spans="1:15" ht="15" customHeight="1" x14ac:dyDescent="0.35">
      <c r="C7" s="53" t="s">
        <v>4</v>
      </c>
      <c r="F7" s="126"/>
      <c r="G7" s="126"/>
      <c r="H7" s="126"/>
      <c r="I7" s="126"/>
      <c r="J7" s="126"/>
      <c r="K7" s="126"/>
      <c r="L7" s="126"/>
      <c r="M7" s="88"/>
    </row>
    <row r="8" spans="1:15" ht="15" customHeight="1" x14ac:dyDescent="0.35">
      <c r="A8" s="53"/>
      <c r="D8" s="34" t="s">
        <v>19</v>
      </c>
      <c r="E8" s="25"/>
      <c r="F8" s="214">
        <v>713</v>
      </c>
      <c r="G8" s="214">
        <v>1400</v>
      </c>
      <c r="H8" s="214">
        <v>969</v>
      </c>
      <c r="I8" s="214">
        <v>698</v>
      </c>
      <c r="J8" s="214">
        <v>833</v>
      </c>
      <c r="K8" s="214">
        <v>1388</v>
      </c>
      <c r="L8" s="214">
        <v>864</v>
      </c>
      <c r="M8" s="61">
        <v>731</v>
      </c>
      <c r="O8" s="286"/>
    </row>
    <row r="9" spans="1:15" ht="15" customHeight="1" x14ac:dyDescent="0.35">
      <c r="D9" s="25" t="s">
        <v>9</v>
      </c>
      <c r="E9" s="25"/>
      <c r="F9" s="213">
        <v>660</v>
      </c>
      <c r="G9" s="213">
        <v>1248</v>
      </c>
      <c r="H9" s="213">
        <v>851</v>
      </c>
      <c r="I9" s="213">
        <v>646</v>
      </c>
      <c r="J9" s="213">
        <v>798</v>
      </c>
      <c r="K9" s="213">
        <v>1256</v>
      </c>
      <c r="L9" s="213">
        <v>794</v>
      </c>
      <c r="M9" s="60">
        <v>665</v>
      </c>
    </row>
    <row r="10" spans="1:15" ht="15" customHeight="1" x14ac:dyDescent="0.35">
      <c r="D10" s="34" t="s">
        <v>20</v>
      </c>
      <c r="E10" s="34"/>
      <c r="F10" s="215">
        <v>53</v>
      </c>
      <c r="G10" s="215">
        <v>152</v>
      </c>
      <c r="H10" s="215">
        <v>118</v>
      </c>
      <c r="I10" s="215">
        <v>52</v>
      </c>
      <c r="J10" s="215">
        <v>35</v>
      </c>
      <c r="K10" s="215">
        <v>132</v>
      </c>
      <c r="L10" s="215">
        <v>70</v>
      </c>
      <c r="M10" s="62">
        <v>66</v>
      </c>
      <c r="O10" s="286"/>
    </row>
    <row r="11" spans="1:15" ht="15" customHeight="1" x14ac:dyDescent="0.35">
      <c r="D11" s="36" t="s">
        <v>126</v>
      </c>
      <c r="E11" s="142"/>
      <c r="F11" s="277">
        <v>0</v>
      </c>
      <c r="G11" s="277">
        <v>0</v>
      </c>
      <c r="H11" s="277">
        <v>0</v>
      </c>
      <c r="I11" s="277">
        <v>0</v>
      </c>
      <c r="J11" s="277">
        <v>0</v>
      </c>
      <c r="K11" s="277">
        <v>0</v>
      </c>
      <c r="L11" s="277">
        <v>0</v>
      </c>
      <c r="M11" s="277">
        <v>0</v>
      </c>
    </row>
    <row r="12" spans="1:15" ht="15" customHeight="1" x14ac:dyDescent="0.35">
      <c r="D12" s="142" t="s">
        <v>172</v>
      </c>
      <c r="E12" s="142"/>
      <c r="F12" s="276">
        <v>53</v>
      </c>
      <c r="G12" s="276">
        <v>152</v>
      </c>
      <c r="H12" s="276">
        <v>118</v>
      </c>
      <c r="I12" s="276">
        <v>52</v>
      </c>
      <c r="J12" s="276">
        <v>35</v>
      </c>
      <c r="K12" s="276">
        <v>132</v>
      </c>
      <c r="L12" s="276">
        <v>70</v>
      </c>
      <c r="M12" s="276">
        <v>66</v>
      </c>
      <c r="O12" s="286"/>
    </row>
    <row r="13" spans="1:15" ht="15" customHeight="1" x14ac:dyDescent="0.35">
      <c r="D13" s="34"/>
      <c r="E13" s="34"/>
      <c r="F13" s="215"/>
      <c r="G13" s="215"/>
      <c r="H13" s="215"/>
      <c r="I13" s="215"/>
      <c r="J13" s="215"/>
      <c r="K13" s="215"/>
      <c r="L13" s="215"/>
      <c r="M13" s="62"/>
    </row>
    <row r="14" spans="1:15" ht="15" customHeight="1" x14ac:dyDescent="0.35">
      <c r="D14" s="58" t="s">
        <v>21</v>
      </c>
      <c r="E14" s="34"/>
      <c r="F14" s="246">
        <v>26</v>
      </c>
      <c r="G14" s="246">
        <v>23</v>
      </c>
      <c r="H14" s="246">
        <v>24</v>
      </c>
      <c r="I14" s="246">
        <v>22</v>
      </c>
      <c r="J14" s="246">
        <v>22</v>
      </c>
      <c r="K14" s="246">
        <v>23</v>
      </c>
      <c r="L14" s="246">
        <v>34</v>
      </c>
      <c r="M14" s="107">
        <v>24</v>
      </c>
    </row>
    <row r="15" spans="1:15" ht="15" customHeight="1" x14ac:dyDescent="0.35">
      <c r="D15" s="58" t="s">
        <v>91</v>
      </c>
      <c r="E15" s="34"/>
      <c r="F15" s="246">
        <v>10</v>
      </c>
      <c r="G15" s="246">
        <v>6</v>
      </c>
      <c r="H15" s="246">
        <v>9</v>
      </c>
      <c r="I15" s="246">
        <v>3</v>
      </c>
      <c r="J15" s="246">
        <v>11</v>
      </c>
      <c r="K15" s="246">
        <v>11</v>
      </c>
      <c r="L15" s="246">
        <v>31</v>
      </c>
      <c r="M15" s="107">
        <v>13</v>
      </c>
    </row>
    <row r="16" spans="1:15" ht="15" customHeight="1" x14ac:dyDescent="0.35">
      <c r="D16" s="34"/>
      <c r="E16" s="34"/>
      <c r="F16" s="246"/>
      <c r="G16" s="246"/>
      <c r="H16" s="246"/>
      <c r="I16" s="246"/>
      <c r="J16" s="246"/>
      <c r="K16" s="246"/>
      <c r="L16" s="246"/>
      <c r="M16" s="107"/>
    </row>
    <row r="17" spans="1:15" ht="15" customHeight="1" x14ac:dyDescent="0.35">
      <c r="C17" s="34" t="s">
        <v>8</v>
      </c>
      <c r="D17" s="25"/>
      <c r="E17" s="34"/>
      <c r="F17" s="215">
        <v>17</v>
      </c>
      <c r="G17" s="215">
        <v>123</v>
      </c>
      <c r="H17" s="215">
        <v>85</v>
      </c>
      <c r="I17" s="215">
        <v>27</v>
      </c>
      <c r="J17" s="215">
        <v>2</v>
      </c>
      <c r="K17" s="215">
        <v>98</v>
      </c>
      <c r="L17" s="215">
        <v>5</v>
      </c>
      <c r="M17" s="62">
        <v>29</v>
      </c>
      <c r="O17" s="286"/>
    </row>
    <row r="18" spans="1:15" ht="15" customHeight="1" x14ac:dyDescent="0.35">
      <c r="C18" s="25" t="s">
        <v>64</v>
      </c>
      <c r="D18" s="25"/>
      <c r="E18" s="34"/>
      <c r="F18" s="217">
        <v>37</v>
      </c>
      <c r="G18" s="217">
        <v>36</v>
      </c>
      <c r="H18" s="217">
        <v>49</v>
      </c>
      <c r="I18" s="217">
        <v>32</v>
      </c>
      <c r="J18" s="217">
        <v>32</v>
      </c>
      <c r="K18" s="217">
        <v>34</v>
      </c>
      <c r="L18" s="217">
        <v>38</v>
      </c>
      <c r="M18" s="66">
        <v>28</v>
      </c>
    </row>
    <row r="19" spans="1:15" ht="15" customHeight="1" x14ac:dyDescent="0.35">
      <c r="C19" s="194" t="s">
        <v>160</v>
      </c>
      <c r="D19" s="194"/>
      <c r="E19" s="142"/>
      <c r="F19" s="217">
        <v>1</v>
      </c>
      <c r="G19" s="217">
        <v>2</v>
      </c>
      <c r="H19" s="217">
        <v>2</v>
      </c>
      <c r="I19" s="217">
        <v>2</v>
      </c>
      <c r="J19" s="217">
        <v>2</v>
      </c>
      <c r="K19" s="217">
        <v>1</v>
      </c>
      <c r="L19" s="217">
        <v>3</v>
      </c>
      <c r="M19" s="217">
        <v>3</v>
      </c>
    </row>
    <row r="20" spans="1:15" x14ac:dyDescent="0.35">
      <c r="C20" s="25" t="s">
        <v>76</v>
      </c>
      <c r="D20" s="25"/>
      <c r="E20" s="36"/>
      <c r="F20" s="217">
        <v>-57</v>
      </c>
      <c r="G20" s="217">
        <v>-21</v>
      </c>
      <c r="H20" s="217">
        <v>-2</v>
      </c>
      <c r="I20" s="217">
        <v>-9</v>
      </c>
      <c r="J20" s="217">
        <v>-3</v>
      </c>
      <c r="K20" s="217">
        <v>-39</v>
      </c>
      <c r="L20" s="217">
        <v>7</v>
      </c>
      <c r="M20" s="217">
        <v>-81</v>
      </c>
    </row>
    <row r="21" spans="1:15" x14ac:dyDescent="0.35">
      <c r="C21" s="25" t="s">
        <v>77</v>
      </c>
      <c r="D21" s="25"/>
      <c r="E21" s="36"/>
      <c r="F21" s="217">
        <v>-1</v>
      </c>
      <c r="G21" s="217">
        <v>-1</v>
      </c>
      <c r="H21" s="217">
        <v>1</v>
      </c>
      <c r="I21" s="217">
        <v>-2</v>
      </c>
      <c r="J21" s="217">
        <v>-2</v>
      </c>
      <c r="K21" s="217">
        <v>-2</v>
      </c>
      <c r="L21" s="217">
        <v>-2</v>
      </c>
      <c r="M21" s="217">
        <v>-1</v>
      </c>
    </row>
    <row r="22" spans="1:15" x14ac:dyDescent="0.35">
      <c r="C22" s="194" t="s">
        <v>79</v>
      </c>
      <c r="D22" s="25"/>
      <c r="E22" s="36"/>
      <c r="F22" s="217">
        <v>0</v>
      </c>
      <c r="G22" s="217">
        <v>1</v>
      </c>
      <c r="H22" s="217">
        <v>2</v>
      </c>
      <c r="I22" s="217">
        <v>0</v>
      </c>
      <c r="J22" s="217">
        <v>0</v>
      </c>
      <c r="K22" s="217">
        <v>1</v>
      </c>
      <c r="L22" s="217">
        <v>1</v>
      </c>
      <c r="M22" s="217">
        <v>0</v>
      </c>
    </row>
    <row r="23" spans="1:15" x14ac:dyDescent="0.35">
      <c r="C23" s="36" t="s">
        <v>162</v>
      </c>
      <c r="D23" s="25"/>
      <c r="E23" s="36"/>
      <c r="F23" s="246">
        <v>63</v>
      </c>
      <c r="G23" s="246">
        <v>25</v>
      </c>
      <c r="H23" s="246">
        <v>5</v>
      </c>
      <c r="I23" s="246">
        <v>12</v>
      </c>
      <c r="J23" s="246">
        <v>7</v>
      </c>
      <c r="K23" s="246">
        <v>35</v>
      </c>
      <c r="L23" s="246">
        <v>28</v>
      </c>
      <c r="M23" s="246">
        <v>90</v>
      </c>
      <c r="O23" s="286"/>
    </row>
    <row r="24" spans="1:15" ht="17" thickBot="1" x14ac:dyDescent="0.4">
      <c r="C24" s="142" t="s">
        <v>165</v>
      </c>
      <c r="D24" s="194"/>
      <c r="E24" s="194"/>
      <c r="F24" s="218">
        <v>60</v>
      </c>
      <c r="G24" s="218">
        <v>163</v>
      </c>
      <c r="H24" s="218">
        <v>138</v>
      </c>
      <c r="I24" s="218">
        <v>62</v>
      </c>
      <c r="J24" s="218">
        <v>38</v>
      </c>
      <c r="K24" s="218">
        <v>126</v>
      </c>
      <c r="L24" s="218">
        <v>78</v>
      </c>
      <c r="M24" s="218">
        <v>68</v>
      </c>
      <c r="O24" s="286"/>
    </row>
    <row r="25" spans="1:15" ht="15" thickTop="1" x14ac:dyDescent="0.35">
      <c r="C25" s="36"/>
      <c r="D25" s="25"/>
      <c r="E25" s="36"/>
      <c r="F25" s="254"/>
      <c r="G25" s="254"/>
      <c r="H25" s="254"/>
      <c r="I25" s="254"/>
      <c r="J25" s="254"/>
      <c r="K25" s="254"/>
      <c r="L25" s="254"/>
      <c r="M25" s="117"/>
    </row>
    <row r="26" spans="1:15" s="86" customFormat="1" ht="15" customHeight="1" x14ac:dyDescent="0.35">
      <c r="C26" s="36" t="s">
        <v>148</v>
      </c>
      <c r="D26" s="36"/>
      <c r="E26" s="36"/>
      <c r="F26" s="262">
        <v>29</v>
      </c>
      <c r="G26" s="262">
        <v>40</v>
      </c>
      <c r="H26" s="262">
        <v>61</v>
      </c>
      <c r="I26" s="262">
        <v>53</v>
      </c>
      <c r="J26" s="262">
        <v>41</v>
      </c>
      <c r="K26" s="262">
        <v>43</v>
      </c>
      <c r="L26" s="262">
        <v>46</v>
      </c>
      <c r="M26" s="127">
        <v>25</v>
      </c>
      <c r="N26" s="36"/>
      <c r="O26" s="287"/>
    </row>
    <row r="27" spans="1:15" ht="15" customHeight="1" x14ac:dyDescent="0.35">
      <c r="C27" s="194" t="s">
        <v>121</v>
      </c>
      <c r="D27" s="25"/>
      <c r="E27" s="89"/>
      <c r="F27" s="262">
        <v>28.710725893824485</v>
      </c>
      <c r="G27" s="262">
        <v>42.280945757997216</v>
      </c>
      <c r="H27" s="262">
        <v>55.977229601518026</v>
      </c>
      <c r="I27" s="262">
        <v>34.031413612565444</v>
      </c>
      <c r="J27" s="262">
        <v>16.658733936220848</v>
      </c>
      <c r="K27" s="262">
        <v>38.55140186915888</v>
      </c>
      <c r="L27" s="262">
        <v>31.934306569343065</v>
      </c>
      <c r="M27" s="262">
        <v>31.776600866634571</v>
      </c>
      <c r="N27" s="116"/>
      <c r="O27" s="286"/>
    </row>
    <row r="28" spans="1:15" ht="15" customHeight="1" x14ac:dyDescent="0.35">
      <c r="C28" s="58" t="s">
        <v>127</v>
      </c>
      <c r="D28" s="194"/>
      <c r="E28" s="89"/>
      <c r="F28" s="262">
        <v>28.710725893824485</v>
      </c>
      <c r="G28" s="262">
        <v>42.280945757997216</v>
      </c>
      <c r="H28" s="262">
        <v>55.977229601518026</v>
      </c>
      <c r="I28" s="262">
        <v>34.031413612565444</v>
      </c>
      <c r="J28" s="262">
        <v>16.658733936220848</v>
      </c>
      <c r="K28" s="262">
        <v>38.55140186915888</v>
      </c>
      <c r="L28" s="262">
        <v>31.934306569343065</v>
      </c>
      <c r="M28" s="262">
        <v>31.776600866634571</v>
      </c>
      <c r="N28" s="116"/>
      <c r="O28" s="286"/>
    </row>
    <row r="29" spans="1:15" ht="15" customHeight="1" x14ac:dyDescent="0.35">
      <c r="C29" s="58" t="s">
        <v>92</v>
      </c>
      <c r="D29" s="25"/>
      <c r="E29" s="63"/>
      <c r="F29" s="216">
        <v>7.4333800841514724E-2</v>
      </c>
      <c r="G29" s="216">
        <v>0.10857142857142857</v>
      </c>
      <c r="H29" s="216">
        <v>0.1217750257997936</v>
      </c>
      <c r="I29" s="216">
        <v>7.9498567335243561E-2</v>
      </c>
      <c r="J29" s="216">
        <v>4.2016806722689079E-2</v>
      </c>
      <c r="K29" s="216">
        <v>9.5100864553314124E-2</v>
      </c>
      <c r="L29" s="216">
        <v>8.1018518518518517E-2</v>
      </c>
      <c r="M29" s="64">
        <v>9.0287277701778385E-2</v>
      </c>
      <c r="O29" s="288"/>
    </row>
    <row r="30" spans="1:15" ht="15" customHeight="1" x14ac:dyDescent="0.35">
      <c r="C30" s="36" t="s">
        <v>210</v>
      </c>
      <c r="D30" s="194"/>
      <c r="E30" s="63"/>
      <c r="F30" s="262">
        <v>23</v>
      </c>
      <c r="G30" s="262">
        <v>25</v>
      </c>
      <c r="H30" s="262">
        <v>6</v>
      </c>
      <c r="I30" s="262">
        <v>15</v>
      </c>
      <c r="J30" s="262">
        <v>36</v>
      </c>
      <c r="K30" s="262">
        <v>28</v>
      </c>
      <c r="L30" s="262">
        <v>16</v>
      </c>
      <c r="M30" s="262">
        <v>4</v>
      </c>
      <c r="O30" s="288"/>
    </row>
    <row r="31" spans="1:15" ht="7.5" customHeight="1" x14ac:dyDescent="0.35">
      <c r="D31" s="28"/>
      <c r="E31" s="86"/>
      <c r="F31" s="257"/>
      <c r="G31" s="257"/>
      <c r="H31" s="257"/>
      <c r="I31" s="257"/>
      <c r="J31" s="257"/>
      <c r="K31" s="257"/>
      <c r="L31" s="257"/>
      <c r="M31" s="120"/>
      <c r="N31" s="120"/>
    </row>
    <row r="32" spans="1:15" s="25" customFormat="1" ht="15" customHeight="1" x14ac:dyDescent="0.35">
      <c r="A32" s="31"/>
      <c r="B32" s="31" t="s">
        <v>3</v>
      </c>
      <c r="C32" s="31"/>
      <c r="D32" s="30"/>
      <c r="E32" s="30"/>
      <c r="F32" s="255"/>
      <c r="G32" s="255"/>
      <c r="H32" s="255"/>
      <c r="I32" s="255"/>
      <c r="J32" s="255"/>
      <c r="K32" s="255"/>
      <c r="L32" s="255"/>
      <c r="M32" s="118"/>
      <c r="O32" s="194"/>
    </row>
    <row r="33" spans="2:15" ht="15" customHeight="1" x14ac:dyDescent="0.35">
      <c r="C33" s="142" t="s">
        <v>31</v>
      </c>
      <c r="D33" s="34"/>
      <c r="E33" s="25"/>
      <c r="F33" s="194"/>
      <c r="G33" s="194"/>
      <c r="H33" s="194"/>
      <c r="I33" s="194"/>
      <c r="J33" s="194"/>
      <c r="K33" s="194"/>
      <c r="L33" s="194"/>
      <c r="M33" s="25"/>
      <c r="N33" s="25"/>
    </row>
    <row r="34" spans="2:15" ht="15" customHeight="1" x14ac:dyDescent="0.35">
      <c r="C34" s="142"/>
      <c r="D34" s="36" t="s">
        <v>118</v>
      </c>
      <c r="E34" s="194"/>
      <c r="F34" s="207">
        <v>636</v>
      </c>
      <c r="G34" s="207">
        <v>1214</v>
      </c>
      <c r="H34" s="207">
        <v>570</v>
      </c>
      <c r="I34" s="207">
        <v>412</v>
      </c>
      <c r="J34" s="207">
        <v>763</v>
      </c>
      <c r="K34" s="207">
        <v>846</v>
      </c>
      <c r="L34" s="207">
        <v>584</v>
      </c>
      <c r="M34" s="207">
        <v>699</v>
      </c>
      <c r="N34" s="194"/>
    </row>
    <row r="35" spans="2:15" ht="15" customHeight="1" x14ac:dyDescent="0.35">
      <c r="C35" s="142"/>
      <c r="D35" s="36" t="s">
        <v>119</v>
      </c>
      <c r="E35" s="194"/>
      <c r="F35" s="207">
        <v>66</v>
      </c>
      <c r="G35" s="207">
        <v>82</v>
      </c>
      <c r="H35" s="207">
        <v>75</v>
      </c>
      <c r="I35" s="207">
        <v>72</v>
      </c>
      <c r="J35" s="207">
        <v>81</v>
      </c>
      <c r="K35" s="207">
        <v>88</v>
      </c>
      <c r="L35" s="207">
        <v>87</v>
      </c>
      <c r="M35" s="207">
        <v>75</v>
      </c>
      <c r="N35" s="194"/>
    </row>
    <row r="36" spans="2:15" ht="15" customHeight="1" x14ac:dyDescent="0.35">
      <c r="C36" s="142"/>
      <c r="D36" s="36" t="s">
        <v>225</v>
      </c>
      <c r="E36" s="194"/>
      <c r="F36" s="207">
        <v>1144</v>
      </c>
      <c r="G36" s="207">
        <v>2299</v>
      </c>
      <c r="H36" s="207">
        <v>1463</v>
      </c>
      <c r="I36" s="207">
        <v>1044</v>
      </c>
      <c r="J36" s="207">
        <v>1257</v>
      </c>
      <c r="K36" s="207">
        <v>2490</v>
      </c>
      <c r="L36" s="207">
        <v>1521</v>
      </c>
      <c r="M36" s="207">
        <v>1303</v>
      </c>
      <c r="N36" s="194"/>
      <c r="O36" s="289"/>
    </row>
    <row r="37" spans="2:15" ht="15" customHeight="1" x14ac:dyDescent="0.35">
      <c r="C37" s="25"/>
      <c r="D37" s="142" t="s">
        <v>129</v>
      </c>
      <c r="E37" s="34"/>
      <c r="F37" s="270">
        <v>1846</v>
      </c>
      <c r="G37" s="270">
        <v>3595</v>
      </c>
      <c r="H37" s="270">
        <v>2108</v>
      </c>
      <c r="I37" s="270">
        <v>1528</v>
      </c>
      <c r="J37" s="270">
        <v>2101</v>
      </c>
      <c r="K37" s="270">
        <v>3424</v>
      </c>
      <c r="L37" s="270">
        <v>2192</v>
      </c>
      <c r="M37" s="270">
        <v>2077</v>
      </c>
      <c r="N37" s="25"/>
      <c r="O37" s="289"/>
    </row>
    <row r="38" spans="2:15" ht="7.5" customHeight="1" x14ac:dyDescent="0.35">
      <c r="B38" s="53"/>
      <c r="C38" s="34"/>
      <c r="D38" s="25"/>
      <c r="E38" s="25"/>
      <c r="F38" s="266"/>
      <c r="G38" s="266"/>
      <c r="H38" s="266"/>
      <c r="I38" s="266"/>
      <c r="J38" s="266"/>
      <c r="K38" s="266"/>
      <c r="L38" s="266"/>
      <c r="M38" s="130"/>
      <c r="N38" s="25"/>
    </row>
    <row r="39" spans="2:15" x14ac:dyDescent="0.35">
      <c r="B39" s="53"/>
      <c r="C39" s="36" t="s">
        <v>252</v>
      </c>
      <c r="D39" s="194"/>
      <c r="E39" s="194"/>
      <c r="F39" s="205">
        <v>465</v>
      </c>
      <c r="G39" s="205">
        <v>493</v>
      </c>
      <c r="H39" s="205">
        <v>529</v>
      </c>
      <c r="I39" s="205">
        <v>483</v>
      </c>
      <c r="J39" s="205">
        <v>446</v>
      </c>
      <c r="K39" s="205">
        <v>406</v>
      </c>
      <c r="L39" s="205">
        <v>365</v>
      </c>
      <c r="M39" s="205">
        <v>330</v>
      </c>
      <c r="N39" s="194"/>
    </row>
    <row r="40" spans="2:15" ht="15" customHeight="1" x14ac:dyDescent="0.35">
      <c r="C40" s="25" t="s">
        <v>181</v>
      </c>
      <c r="E40" s="25"/>
      <c r="F40" s="205">
        <v>386.24052004333697</v>
      </c>
      <c r="G40" s="205">
        <v>389.4297635605007</v>
      </c>
      <c r="H40" s="205">
        <v>459.67741935483872</v>
      </c>
      <c r="I40" s="205">
        <v>456.80628272251312</v>
      </c>
      <c r="J40" s="205">
        <v>396.47786768205617</v>
      </c>
      <c r="K40" s="205">
        <v>405.37383177570092</v>
      </c>
      <c r="L40" s="205">
        <v>394.16058394160586</v>
      </c>
      <c r="M40" s="46">
        <v>351.94992778045258</v>
      </c>
      <c r="N40" s="25"/>
      <c r="O40" s="286"/>
    </row>
    <row r="41" spans="2:15" ht="7.5" customHeight="1" x14ac:dyDescent="0.35">
      <c r="C41" s="25"/>
      <c r="D41" s="25"/>
      <c r="E41" s="25"/>
      <c r="F41" s="205"/>
      <c r="G41" s="205"/>
      <c r="H41" s="205"/>
      <c r="I41" s="205"/>
      <c r="J41" s="205"/>
      <c r="K41" s="205"/>
      <c r="L41" s="205"/>
      <c r="M41" s="46"/>
      <c r="N41" s="25"/>
    </row>
    <row r="42" spans="2:15" x14ac:dyDescent="0.35">
      <c r="C42" s="142" t="s">
        <v>33</v>
      </c>
      <c r="D42" s="194"/>
      <c r="E42" s="194"/>
      <c r="F42" s="194"/>
      <c r="G42" s="194"/>
      <c r="H42" s="194"/>
      <c r="I42" s="194"/>
      <c r="J42" s="194"/>
      <c r="K42" s="194"/>
      <c r="L42" s="194"/>
      <c r="M42" s="194"/>
      <c r="N42" s="194"/>
    </row>
    <row r="43" spans="2:15" x14ac:dyDescent="0.35">
      <c r="C43" s="142"/>
      <c r="D43" s="194" t="s">
        <v>233</v>
      </c>
      <c r="E43" s="194"/>
      <c r="F43" s="220">
        <v>254</v>
      </c>
      <c r="G43" s="220">
        <v>191</v>
      </c>
      <c r="H43" s="220">
        <v>263</v>
      </c>
      <c r="I43" s="220">
        <v>249</v>
      </c>
      <c r="J43" s="220">
        <v>73</v>
      </c>
      <c r="K43" s="220">
        <v>198</v>
      </c>
      <c r="L43" s="220">
        <v>275</v>
      </c>
      <c r="M43" s="220">
        <v>289</v>
      </c>
      <c r="N43" s="194"/>
    </row>
    <row r="44" spans="2:15" x14ac:dyDescent="0.35">
      <c r="C44" s="142"/>
      <c r="D44" s="194" t="s">
        <v>234</v>
      </c>
      <c r="E44" s="194"/>
      <c r="F44" s="220">
        <v>169</v>
      </c>
      <c r="G44" s="220">
        <v>160</v>
      </c>
      <c r="H44" s="220">
        <v>178</v>
      </c>
      <c r="I44" s="220">
        <v>157</v>
      </c>
      <c r="J44" s="220">
        <v>132</v>
      </c>
      <c r="K44" s="220">
        <v>45</v>
      </c>
      <c r="L44" s="220">
        <v>102</v>
      </c>
      <c r="M44" s="220">
        <v>107</v>
      </c>
      <c r="N44" s="194"/>
    </row>
    <row r="45" spans="2:15" x14ac:dyDescent="0.35">
      <c r="C45" s="142"/>
      <c r="D45" s="194" t="s">
        <v>235</v>
      </c>
      <c r="E45" s="194"/>
      <c r="F45" s="220">
        <v>240</v>
      </c>
      <c r="G45" s="220">
        <v>344</v>
      </c>
      <c r="H45" s="220">
        <v>380</v>
      </c>
      <c r="I45" s="220">
        <v>296</v>
      </c>
      <c r="J45" s="220">
        <v>280</v>
      </c>
      <c r="K45" s="220">
        <v>263</v>
      </c>
      <c r="L45" s="220">
        <v>341</v>
      </c>
      <c r="M45" s="220">
        <v>279</v>
      </c>
      <c r="N45" s="194"/>
    </row>
    <row r="46" spans="2:15" x14ac:dyDescent="0.35">
      <c r="C46" s="142"/>
      <c r="D46" s="194" t="s">
        <v>236</v>
      </c>
      <c r="E46" s="194"/>
      <c r="F46" s="220">
        <v>129</v>
      </c>
      <c r="G46" s="220">
        <v>129</v>
      </c>
      <c r="H46" s="220">
        <v>105</v>
      </c>
      <c r="I46" s="220">
        <v>107</v>
      </c>
      <c r="J46" s="220">
        <v>86</v>
      </c>
      <c r="K46" s="220">
        <v>113</v>
      </c>
      <c r="L46" s="220">
        <v>105</v>
      </c>
      <c r="M46" s="220">
        <v>128</v>
      </c>
      <c r="N46" s="194"/>
    </row>
    <row r="47" spans="2:15" x14ac:dyDescent="0.35">
      <c r="C47" s="142"/>
      <c r="D47" s="194" t="s">
        <v>239</v>
      </c>
      <c r="E47" s="194"/>
      <c r="F47" s="220">
        <v>0</v>
      </c>
      <c r="G47" s="220">
        <v>0</v>
      </c>
      <c r="H47" s="220">
        <v>0</v>
      </c>
      <c r="I47" s="220">
        <v>0</v>
      </c>
      <c r="J47" s="220">
        <v>8</v>
      </c>
      <c r="K47" s="220">
        <v>41</v>
      </c>
      <c r="L47" s="220">
        <v>29</v>
      </c>
      <c r="M47" s="220">
        <v>45</v>
      </c>
      <c r="N47" s="194"/>
    </row>
    <row r="48" spans="2:15" x14ac:dyDescent="0.35">
      <c r="C48" s="142"/>
      <c r="D48" s="194" t="s">
        <v>248</v>
      </c>
      <c r="E48" s="194"/>
      <c r="F48" s="332">
        <v>792</v>
      </c>
      <c r="G48" s="332">
        <v>824</v>
      </c>
      <c r="H48" s="332">
        <v>926</v>
      </c>
      <c r="I48" s="332">
        <v>809</v>
      </c>
      <c r="J48" s="332">
        <v>579</v>
      </c>
      <c r="K48" s="332">
        <v>660</v>
      </c>
      <c r="L48" s="332">
        <v>852</v>
      </c>
      <c r="M48" s="332">
        <v>848</v>
      </c>
      <c r="N48" s="194"/>
    </row>
    <row r="49" spans="3:14" x14ac:dyDescent="0.35">
      <c r="C49" s="142"/>
      <c r="D49" s="194" t="s">
        <v>137</v>
      </c>
      <c r="E49" s="194"/>
      <c r="F49" s="220">
        <v>30</v>
      </c>
      <c r="G49" s="220">
        <v>96</v>
      </c>
      <c r="H49" s="220">
        <v>93</v>
      </c>
      <c r="I49" s="220">
        <v>80</v>
      </c>
      <c r="J49" s="220">
        <v>108</v>
      </c>
      <c r="K49" s="220">
        <v>105</v>
      </c>
      <c r="L49" s="220">
        <v>134</v>
      </c>
      <c r="M49" s="220">
        <v>106</v>
      </c>
      <c r="N49" s="194"/>
    </row>
    <row r="50" spans="3:14" ht="7.5" customHeight="1" x14ac:dyDescent="0.35">
      <c r="C50" s="142"/>
      <c r="D50" s="194"/>
      <c r="E50" s="194"/>
      <c r="F50" s="220"/>
      <c r="G50" s="220"/>
      <c r="H50" s="220"/>
      <c r="I50" s="220"/>
      <c r="J50" s="220"/>
      <c r="K50" s="220"/>
      <c r="L50" s="220"/>
      <c r="M50" s="220"/>
      <c r="N50" s="194"/>
    </row>
    <row r="51" spans="3:14" x14ac:dyDescent="0.35">
      <c r="C51" s="194"/>
      <c r="D51" s="194" t="s">
        <v>237</v>
      </c>
      <c r="E51" s="194"/>
      <c r="F51" s="331">
        <v>0.67</v>
      </c>
      <c r="G51" s="331">
        <v>0.75</v>
      </c>
      <c r="H51" s="331">
        <v>0.82</v>
      </c>
      <c r="I51" s="331">
        <v>0.72</v>
      </c>
      <c r="J51" s="331">
        <v>0.56000000000000005</v>
      </c>
      <c r="K51" s="331">
        <v>0.62</v>
      </c>
      <c r="L51" s="331">
        <v>0.79</v>
      </c>
      <c r="M51" s="331">
        <v>0.77</v>
      </c>
      <c r="N51" s="194"/>
    </row>
    <row r="52" spans="3:14" x14ac:dyDescent="0.35">
      <c r="C52" s="194"/>
      <c r="D52" s="194" t="s">
        <v>238</v>
      </c>
      <c r="E52" s="194"/>
      <c r="F52" s="331">
        <v>0.17611218543361404</v>
      </c>
      <c r="G52" s="331">
        <v>0.5627765622059101</v>
      </c>
      <c r="H52" s="331">
        <v>0.5465950851684549</v>
      </c>
      <c r="I52" s="331">
        <v>0.48024579124579142</v>
      </c>
      <c r="J52" s="331">
        <v>0.63918676561533716</v>
      </c>
      <c r="K52" s="331">
        <v>0.61507663984566174</v>
      </c>
      <c r="L52" s="331">
        <v>0.7902316252587992</v>
      </c>
      <c r="M52" s="331">
        <v>0.77</v>
      </c>
      <c r="N52" s="194"/>
    </row>
    <row r="53" spans="3:14" ht="7.5" customHeight="1" x14ac:dyDescent="0.35">
      <c r="C53" s="194"/>
      <c r="D53" s="194"/>
      <c r="E53" s="194"/>
      <c r="F53" s="220"/>
      <c r="G53" s="220"/>
      <c r="H53" s="220"/>
      <c r="I53" s="220"/>
      <c r="J53" s="220"/>
      <c r="K53" s="220"/>
      <c r="L53" s="220"/>
      <c r="M53" s="220"/>
      <c r="N53" s="194"/>
    </row>
    <row r="54" spans="3:14" x14ac:dyDescent="0.35">
      <c r="C54" s="194" t="s">
        <v>240</v>
      </c>
      <c r="D54" s="194"/>
      <c r="E54" s="194"/>
      <c r="F54" s="194"/>
      <c r="G54" s="194"/>
      <c r="H54" s="194"/>
      <c r="I54" s="194"/>
      <c r="J54" s="194"/>
      <c r="K54" s="194"/>
      <c r="L54" s="194"/>
      <c r="M54" s="194"/>
      <c r="N54" s="194"/>
    </row>
    <row r="55" spans="3:14" x14ac:dyDescent="0.35">
      <c r="C55" s="194"/>
      <c r="D55" s="194" t="s">
        <v>241</v>
      </c>
      <c r="E55" s="194"/>
      <c r="F55" s="245">
        <v>368.31995109957984</v>
      </c>
      <c r="G55" s="245">
        <v>333.33662750364277</v>
      </c>
      <c r="H55" s="245">
        <v>403.87290018036953</v>
      </c>
      <c r="I55" s="245">
        <v>410.22816571732369</v>
      </c>
      <c r="J55" s="245">
        <v>378.12626275380734</v>
      </c>
      <c r="K55" s="245">
        <v>374.70687430887614</v>
      </c>
      <c r="L55" s="245">
        <v>331.69998536435014</v>
      </c>
      <c r="M55" s="245">
        <v>352</v>
      </c>
      <c r="N55" s="194"/>
    </row>
    <row r="56" spans="3:14" x14ac:dyDescent="0.35">
      <c r="C56" s="194"/>
      <c r="D56" s="194" t="s">
        <v>242</v>
      </c>
      <c r="E56" s="194"/>
      <c r="F56" s="245">
        <v>199.68049148032057</v>
      </c>
      <c r="G56" s="245">
        <v>183.94140749885736</v>
      </c>
      <c r="H56" s="245">
        <v>198.84583567387068</v>
      </c>
      <c r="I56" s="245">
        <v>212.83097529854456</v>
      </c>
      <c r="J56" s="245">
        <v>195.98737597163139</v>
      </c>
      <c r="K56" s="245">
        <v>178.19565019449513</v>
      </c>
      <c r="L56" s="245">
        <v>150.42937920590663</v>
      </c>
      <c r="M56" s="245">
        <v>117</v>
      </c>
      <c r="N56" s="194"/>
    </row>
    <row r="57" spans="3:14" x14ac:dyDescent="0.35">
      <c r="C57" s="194"/>
      <c r="D57" s="194" t="s">
        <v>243</v>
      </c>
      <c r="E57" s="194"/>
      <c r="F57" s="245">
        <v>102.34151293680843</v>
      </c>
      <c r="G57" s="245">
        <v>92.995192429451635</v>
      </c>
      <c r="H57" s="245">
        <v>96.67598413806688</v>
      </c>
      <c r="I57" s="245">
        <v>101.54490435818666</v>
      </c>
      <c r="J57" s="245">
        <v>105.74879591041874</v>
      </c>
      <c r="K57" s="245">
        <v>102.96102369505466</v>
      </c>
      <c r="L57" s="245">
        <v>94.359821680019195</v>
      </c>
      <c r="M57" s="245">
        <v>75</v>
      </c>
      <c r="N57" s="194"/>
    </row>
    <row r="58" spans="3:14" ht="9" customHeight="1" x14ac:dyDescent="0.35">
      <c r="C58" s="194"/>
      <c r="D58" s="194"/>
      <c r="E58" s="194"/>
      <c r="F58" s="272"/>
      <c r="G58" s="272"/>
      <c r="H58" s="272"/>
      <c r="I58" s="272"/>
      <c r="J58" s="272"/>
      <c r="K58" s="272"/>
      <c r="L58" s="272"/>
      <c r="M58" s="54"/>
      <c r="N58" s="194"/>
    </row>
    <row r="59" spans="3:14" ht="15" customHeight="1" x14ac:dyDescent="0.35">
      <c r="C59" s="34" t="s">
        <v>40</v>
      </c>
      <c r="D59" s="25"/>
      <c r="E59" s="25"/>
      <c r="F59" s="205"/>
      <c r="G59" s="205"/>
      <c r="H59" s="205"/>
      <c r="I59" s="205"/>
      <c r="J59" s="205"/>
      <c r="K59" s="205"/>
      <c r="L59" s="205"/>
      <c r="M59" s="46"/>
      <c r="N59" s="25"/>
    </row>
    <row r="60" spans="3:14" ht="15" customHeight="1" x14ac:dyDescent="0.35">
      <c r="C60" s="25"/>
      <c r="D60" s="25" t="s">
        <v>35</v>
      </c>
      <c r="F60" s="265">
        <v>216</v>
      </c>
      <c r="G60" s="265">
        <v>97</v>
      </c>
      <c r="H60" s="265">
        <v>156</v>
      </c>
      <c r="I60" s="265">
        <v>162</v>
      </c>
      <c r="J60" s="265">
        <v>301</v>
      </c>
      <c r="K60" s="265">
        <v>201</v>
      </c>
      <c r="L60" s="265">
        <v>176</v>
      </c>
      <c r="M60" s="129">
        <v>154</v>
      </c>
      <c r="N60" s="25"/>
    </row>
    <row r="61" spans="3:14" ht="15" customHeight="1" x14ac:dyDescent="0.35">
      <c r="C61" s="25"/>
      <c r="D61" s="25" t="s">
        <v>36</v>
      </c>
      <c r="F61" s="265">
        <v>392</v>
      </c>
      <c r="G61" s="265">
        <v>394</v>
      </c>
      <c r="H61" s="265">
        <v>90</v>
      </c>
      <c r="I61" s="265">
        <v>202</v>
      </c>
      <c r="J61" s="265">
        <v>356</v>
      </c>
      <c r="K61" s="265">
        <v>294</v>
      </c>
      <c r="L61" s="265">
        <v>83</v>
      </c>
      <c r="M61" s="129">
        <v>117</v>
      </c>
      <c r="N61" s="25"/>
    </row>
    <row r="62" spans="3:14" ht="15" customHeight="1" x14ac:dyDescent="0.35">
      <c r="C62" s="25"/>
      <c r="D62" s="25" t="s">
        <v>37</v>
      </c>
      <c r="F62" s="265">
        <v>770</v>
      </c>
      <c r="G62" s="265">
        <v>841</v>
      </c>
      <c r="H62" s="265">
        <v>361</v>
      </c>
      <c r="I62" s="265">
        <v>452</v>
      </c>
      <c r="J62" s="265">
        <v>558</v>
      </c>
      <c r="K62" s="265">
        <v>868</v>
      </c>
      <c r="L62" s="265">
        <v>192</v>
      </c>
      <c r="M62" s="129">
        <v>293</v>
      </c>
      <c r="N62" s="25"/>
    </row>
    <row r="63" spans="3:14" ht="7.5" customHeight="1" x14ac:dyDescent="0.35"/>
    <row r="64" spans="3:14" x14ac:dyDescent="0.35">
      <c r="C64" s="36" t="s">
        <v>201</v>
      </c>
      <c r="F64" s="271"/>
      <c r="G64" s="312">
        <v>268</v>
      </c>
      <c r="H64" s="312">
        <v>268</v>
      </c>
      <c r="I64" s="312">
        <v>285</v>
      </c>
      <c r="J64" s="312">
        <v>379</v>
      </c>
      <c r="K64" s="312">
        <v>351</v>
      </c>
      <c r="L64" s="312">
        <v>289</v>
      </c>
      <c r="M64" s="312">
        <v>309</v>
      </c>
    </row>
    <row r="65" spans="1:15" x14ac:dyDescent="0.35">
      <c r="C65" s="36" t="s">
        <v>202</v>
      </c>
      <c r="F65" s="271"/>
      <c r="G65" s="312">
        <v>513</v>
      </c>
      <c r="H65" s="312">
        <v>651</v>
      </c>
      <c r="I65" s="312">
        <v>516</v>
      </c>
      <c r="J65" s="312">
        <v>613</v>
      </c>
      <c r="K65" s="312">
        <v>665</v>
      </c>
      <c r="L65" s="312">
        <v>552</v>
      </c>
      <c r="M65" s="312">
        <v>589</v>
      </c>
    </row>
    <row r="66" spans="1:15" x14ac:dyDescent="0.35">
      <c r="C66" s="36" t="s">
        <v>203</v>
      </c>
      <c r="F66" s="271"/>
      <c r="G66" s="312">
        <v>346</v>
      </c>
      <c r="H66" s="312">
        <v>369</v>
      </c>
      <c r="I66" s="312">
        <v>344</v>
      </c>
      <c r="J66" s="312">
        <v>336</v>
      </c>
      <c r="K66" s="312">
        <v>299</v>
      </c>
      <c r="L66" s="312">
        <v>342</v>
      </c>
      <c r="M66" s="312">
        <v>312</v>
      </c>
    </row>
    <row r="67" spans="1:15" ht="7.5" customHeight="1" x14ac:dyDescent="0.35"/>
    <row r="68" spans="1:15" s="25" customFormat="1" ht="15" customHeight="1" x14ac:dyDescent="0.35">
      <c r="A68" s="58"/>
      <c r="B68" s="58"/>
      <c r="C68" s="25" t="s">
        <v>93</v>
      </c>
      <c r="F68" s="267">
        <v>3.6040000000000001</v>
      </c>
      <c r="G68" s="267">
        <v>3.9550000000000001</v>
      </c>
      <c r="H68" s="267">
        <v>3.8039999999999998</v>
      </c>
      <c r="I68" s="267">
        <v>3.7709999999999999</v>
      </c>
      <c r="J68" s="267">
        <v>3.92</v>
      </c>
      <c r="K68" s="267">
        <v>3.9689999999999999</v>
      </c>
      <c r="L68" s="267">
        <v>4.1150000000000002</v>
      </c>
      <c r="M68" s="131">
        <v>4.4509999999999996</v>
      </c>
      <c r="O68" s="290"/>
    </row>
  </sheetData>
  <sheetProtection formatCells="0" formatColumns="0" formatRows="0" insertColumns="0" insertRows="0" insertHyperlinks="0" deleteColumns="0" deleteRows="0" sort="0" autoFilter="0" pivotTables="0"/>
  <mergeCells count="3">
    <mergeCell ref="A1:M1"/>
    <mergeCell ref="A2:M2"/>
    <mergeCell ref="A3:M3"/>
  </mergeCells>
  <pageMargins left="0.7" right="0.7" top="0.51" bottom="0.46" header="0.3" footer="0.3"/>
  <pageSetup scale="57" orientation="landscape" r:id="rId1"/>
  <headerFooter>
    <oddFooter>&amp;RPerformance Data, 4</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3" tint="0.39997558519241921"/>
    <pageSetUpPr fitToPage="1"/>
  </sheetPr>
  <dimension ref="A1:AN38"/>
  <sheetViews>
    <sheetView showGridLines="0" zoomScale="80" zoomScaleNormal="80" workbookViewId="0">
      <selection activeCell="N24" sqref="N24"/>
    </sheetView>
  </sheetViews>
  <sheetFormatPr defaultRowHeight="14.5" x14ac:dyDescent="0.35"/>
  <cols>
    <col min="1" max="4" width="5.7265625" customWidth="1"/>
    <col min="5" max="5" width="54" customWidth="1"/>
    <col min="6" max="13" width="10.7265625" customWidth="1"/>
    <col min="14" max="14" width="3.1796875" customWidth="1"/>
  </cols>
  <sheetData>
    <row r="1" spans="1:15" ht="21" customHeight="1" x14ac:dyDescent="0.45">
      <c r="A1" s="340" t="s">
        <v>38</v>
      </c>
      <c r="B1" s="340"/>
      <c r="C1" s="340"/>
      <c r="D1" s="340"/>
      <c r="E1" s="340"/>
      <c r="F1" s="340"/>
      <c r="G1" s="340"/>
      <c r="H1" s="340"/>
      <c r="I1" s="340"/>
      <c r="J1" s="340"/>
      <c r="K1" s="340"/>
      <c r="L1" s="340"/>
      <c r="M1" s="340"/>
    </row>
    <row r="2" spans="1:15" ht="21" customHeight="1" x14ac:dyDescent="0.45">
      <c r="A2" s="340" t="s">
        <v>28</v>
      </c>
      <c r="B2" s="340"/>
      <c r="C2" s="340"/>
      <c r="D2" s="340"/>
      <c r="E2" s="340"/>
      <c r="F2" s="340"/>
      <c r="G2" s="340"/>
      <c r="H2" s="340"/>
      <c r="I2" s="340"/>
      <c r="J2" s="340"/>
      <c r="K2" s="340"/>
      <c r="L2" s="340"/>
      <c r="M2" s="340"/>
    </row>
    <row r="3" spans="1:15" ht="21" customHeight="1" x14ac:dyDescent="0.45">
      <c r="A3" s="340" t="s">
        <v>29</v>
      </c>
      <c r="B3" s="340"/>
      <c r="C3" s="340"/>
      <c r="D3" s="340"/>
      <c r="E3" s="340"/>
      <c r="F3" s="340"/>
      <c r="G3" s="340"/>
      <c r="H3" s="340"/>
      <c r="I3" s="340"/>
      <c r="J3" s="340"/>
      <c r="K3" s="340"/>
      <c r="L3" s="340"/>
      <c r="M3" s="340"/>
    </row>
    <row r="4" spans="1:15" ht="21" x14ac:dyDescent="0.5">
      <c r="A4" s="17"/>
      <c r="B4" s="17"/>
      <c r="C4" s="17"/>
      <c r="D4" s="1"/>
      <c r="E4" s="1"/>
      <c r="F4" s="1"/>
      <c r="G4" s="1"/>
      <c r="H4" s="1"/>
      <c r="I4" s="1"/>
      <c r="J4" s="1"/>
      <c r="K4" s="1"/>
      <c r="L4" s="5"/>
      <c r="M4" s="5"/>
    </row>
    <row r="5" spans="1:15" x14ac:dyDescent="0.35">
      <c r="A5" s="11"/>
      <c r="B5" s="11"/>
      <c r="C5" s="11"/>
      <c r="D5" s="11"/>
      <c r="E5" s="11"/>
      <c r="F5" s="193" t="s">
        <v>87</v>
      </c>
      <c r="G5" s="193" t="s">
        <v>88</v>
      </c>
      <c r="H5" s="193" t="s">
        <v>89</v>
      </c>
      <c r="I5" s="193" t="s">
        <v>196</v>
      </c>
      <c r="J5" s="193" t="s">
        <v>197</v>
      </c>
      <c r="K5" s="193" t="s">
        <v>198</v>
      </c>
      <c r="L5" s="193" t="s">
        <v>199</v>
      </c>
      <c r="M5" s="193" t="s">
        <v>200</v>
      </c>
    </row>
    <row r="6" spans="1:15" x14ac:dyDescent="0.35">
      <c r="A6" s="4"/>
      <c r="B6" s="4" t="s">
        <v>39</v>
      </c>
      <c r="C6" s="4"/>
      <c r="D6" s="4"/>
      <c r="E6" s="3"/>
      <c r="F6" s="3"/>
      <c r="G6" s="3"/>
      <c r="H6" s="3"/>
      <c r="I6" s="3"/>
      <c r="J6" s="3"/>
      <c r="K6" s="3"/>
      <c r="L6" s="3"/>
      <c r="M6" s="3"/>
    </row>
    <row r="7" spans="1:15" x14ac:dyDescent="0.35">
      <c r="A7" s="5"/>
      <c r="B7" s="5"/>
      <c r="C7" s="6" t="s">
        <v>4</v>
      </c>
      <c r="D7" s="5"/>
      <c r="E7" s="5"/>
      <c r="F7" s="7"/>
      <c r="G7" s="7"/>
      <c r="H7" s="7"/>
      <c r="I7" s="7"/>
      <c r="J7" s="7"/>
      <c r="K7" s="7"/>
      <c r="L7" s="7"/>
      <c r="M7" s="7"/>
    </row>
    <row r="8" spans="1:15" x14ac:dyDescent="0.35">
      <c r="A8" s="10"/>
      <c r="B8" s="10"/>
      <c r="C8" s="10"/>
      <c r="D8" s="2" t="s">
        <v>19</v>
      </c>
      <c r="E8" s="15"/>
      <c r="F8" s="145">
        <v>-130</v>
      </c>
      <c r="G8" s="145">
        <v>-122</v>
      </c>
      <c r="H8" s="145">
        <v>34</v>
      </c>
      <c r="I8" s="145">
        <v>-108</v>
      </c>
      <c r="J8" s="145">
        <v>-172</v>
      </c>
      <c r="K8" s="145">
        <v>-71</v>
      </c>
      <c r="L8" s="145">
        <v>119</v>
      </c>
      <c r="M8" s="13">
        <v>6</v>
      </c>
      <c r="O8" s="291"/>
    </row>
    <row r="9" spans="1:15" x14ac:dyDescent="0.35">
      <c r="A9" s="10"/>
      <c r="B9" s="10"/>
      <c r="C9" s="10"/>
      <c r="D9" s="15" t="s">
        <v>9</v>
      </c>
      <c r="E9" s="15"/>
      <c r="F9" s="148">
        <v>-86</v>
      </c>
      <c r="G9" s="148">
        <v>-125</v>
      </c>
      <c r="H9" s="148">
        <v>39</v>
      </c>
      <c r="I9" s="148">
        <v>-125</v>
      </c>
      <c r="J9" s="148">
        <v>-195</v>
      </c>
      <c r="K9" s="148">
        <v>-80</v>
      </c>
      <c r="L9" s="148">
        <v>95</v>
      </c>
      <c r="M9" s="19">
        <v>57</v>
      </c>
      <c r="O9" s="143"/>
    </row>
    <row r="10" spans="1:15" x14ac:dyDescent="0.35">
      <c r="A10" s="10"/>
      <c r="B10" s="10"/>
      <c r="C10" s="10"/>
      <c r="D10" s="2" t="s">
        <v>70</v>
      </c>
      <c r="E10" s="15"/>
      <c r="F10" s="146">
        <v>-44</v>
      </c>
      <c r="G10" s="146">
        <v>3</v>
      </c>
      <c r="H10" s="146">
        <v>-5</v>
      </c>
      <c r="I10" s="146">
        <v>17</v>
      </c>
      <c r="J10" s="146">
        <v>23</v>
      </c>
      <c r="K10" s="146">
        <v>9</v>
      </c>
      <c r="L10" s="146">
        <v>24</v>
      </c>
      <c r="M10" s="14">
        <v>-51</v>
      </c>
      <c r="O10" s="291"/>
    </row>
    <row r="11" spans="1:15" s="143" customFormat="1" x14ac:dyDescent="0.35">
      <c r="A11" s="10"/>
      <c r="B11" s="10"/>
      <c r="C11" s="10"/>
      <c r="D11" s="36" t="s">
        <v>126</v>
      </c>
      <c r="E11" s="142"/>
      <c r="F11" s="277">
        <v>-34</v>
      </c>
      <c r="G11" s="277">
        <v>11</v>
      </c>
      <c r="H11" s="277">
        <v>2</v>
      </c>
      <c r="I11" s="277">
        <v>25</v>
      </c>
      <c r="J11" s="277">
        <v>7</v>
      </c>
      <c r="K11" s="277">
        <v>-7</v>
      </c>
      <c r="L11" s="277">
        <v>15</v>
      </c>
      <c r="M11" s="277">
        <v>-51</v>
      </c>
    </row>
    <row r="12" spans="1:15" s="143" customFormat="1" ht="16.5" x14ac:dyDescent="0.35">
      <c r="A12" s="10"/>
      <c r="B12" s="10"/>
      <c r="C12" s="10"/>
      <c r="D12" s="142" t="s">
        <v>172</v>
      </c>
      <c r="E12" s="142"/>
      <c r="F12" s="276">
        <v>-10</v>
      </c>
      <c r="G12" s="276">
        <v>-8</v>
      </c>
      <c r="H12" s="276">
        <v>-7</v>
      </c>
      <c r="I12" s="276">
        <v>-8</v>
      </c>
      <c r="J12" s="276">
        <v>16</v>
      </c>
      <c r="K12" s="276">
        <v>16</v>
      </c>
      <c r="L12" s="276">
        <v>9</v>
      </c>
      <c r="M12" s="276">
        <v>0</v>
      </c>
      <c r="O12" s="291"/>
    </row>
    <row r="13" spans="1:15" x14ac:dyDescent="0.35">
      <c r="A13" s="10"/>
      <c r="B13" s="10"/>
      <c r="C13" s="10"/>
      <c r="D13" s="2"/>
      <c r="E13" s="15"/>
      <c r="F13" s="146"/>
      <c r="G13" s="146"/>
      <c r="H13" s="146"/>
      <c r="I13" s="146"/>
      <c r="J13" s="146"/>
      <c r="K13" s="146"/>
      <c r="L13" s="146"/>
      <c r="M13" s="14"/>
      <c r="O13" s="143"/>
    </row>
    <row r="14" spans="1:15" x14ac:dyDescent="0.35">
      <c r="A14" s="10"/>
      <c r="B14" s="10"/>
      <c r="C14" s="10"/>
      <c r="D14" s="25" t="s">
        <v>21</v>
      </c>
      <c r="E14" s="15"/>
      <c r="F14" s="248">
        <v>33</v>
      </c>
      <c r="G14" s="248">
        <v>37</v>
      </c>
      <c r="H14" s="248">
        <v>43</v>
      </c>
      <c r="I14" s="248">
        <v>59</v>
      </c>
      <c r="J14" s="248">
        <v>44</v>
      </c>
      <c r="K14" s="248">
        <v>40</v>
      </c>
      <c r="L14" s="248">
        <v>54</v>
      </c>
      <c r="M14" s="111">
        <v>30</v>
      </c>
      <c r="O14" s="143"/>
    </row>
    <row r="15" spans="1:15" x14ac:dyDescent="0.35">
      <c r="A15" s="10"/>
      <c r="B15" s="10"/>
      <c r="C15" s="10"/>
      <c r="D15" s="25" t="s">
        <v>91</v>
      </c>
      <c r="E15" s="15"/>
      <c r="F15" s="248">
        <v>7</v>
      </c>
      <c r="G15" s="248">
        <v>15</v>
      </c>
      <c r="H15" s="248">
        <v>11</v>
      </c>
      <c r="I15" s="248">
        <v>3</v>
      </c>
      <c r="J15" s="248">
        <v>4</v>
      </c>
      <c r="K15" s="248">
        <v>5</v>
      </c>
      <c r="L15" s="248">
        <v>6</v>
      </c>
      <c r="M15" s="111">
        <v>1</v>
      </c>
      <c r="O15" s="143"/>
    </row>
    <row r="16" spans="1:15" x14ac:dyDescent="0.35">
      <c r="A16" s="10"/>
      <c r="B16" s="10"/>
      <c r="C16" s="10"/>
      <c r="D16" s="25"/>
      <c r="E16" s="15"/>
      <c r="F16" s="248"/>
      <c r="G16" s="248"/>
      <c r="H16" s="248"/>
      <c r="I16" s="248"/>
      <c r="J16" s="248"/>
      <c r="K16" s="248"/>
      <c r="L16" s="248"/>
      <c r="M16" s="111"/>
      <c r="O16" s="143"/>
    </row>
    <row r="17" spans="1:15" x14ac:dyDescent="0.35">
      <c r="A17" s="5"/>
      <c r="B17" s="5"/>
      <c r="C17" s="2" t="s">
        <v>78</v>
      </c>
      <c r="E17" s="2"/>
      <c r="F17" s="215">
        <v>-84</v>
      </c>
      <c r="G17" s="215">
        <v>-49</v>
      </c>
      <c r="H17" s="215">
        <v>-59</v>
      </c>
      <c r="I17" s="215">
        <v>-45</v>
      </c>
      <c r="J17" s="215">
        <v>-25</v>
      </c>
      <c r="K17" s="215">
        <v>-36</v>
      </c>
      <c r="L17" s="215">
        <v>-36</v>
      </c>
      <c r="M17" s="215">
        <v>-82</v>
      </c>
      <c r="O17" s="291"/>
    </row>
    <row r="18" spans="1:15" x14ac:dyDescent="0.35">
      <c r="A18" s="5"/>
      <c r="B18" s="5"/>
      <c r="C18" s="1" t="s">
        <v>64</v>
      </c>
      <c r="E18" s="2"/>
      <c r="F18" s="187">
        <v>5</v>
      </c>
      <c r="G18" s="187">
        <v>5</v>
      </c>
      <c r="H18" s="187">
        <v>5</v>
      </c>
      <c r="I18" s="187">
        <v>5</v>
      </c>
      <c r="J18" s="187">
        <v>5</v>
      </c>
      <c r="K18" s="187">
        <v>5</v>
      </c>
      <c r="L18" s="187">
        <v>6</v>
      </c>
      <c r="M18" s="23">
        <v>5</v>
      </c>
      <c r="O18" s="143"/>
    </row>
    <row r="19" spans="1:15" s="143" customFormat="1" x14ac:dyDescent="0.35">
      <c r="A19" s="5"/>
      <c r="B19" s="5"/>
      <c r="C19" s="1" t="s">
        <v>161</v>
      </c>
      <c r="E19" s="2"/>
      <c r="F19" s="187">
        <v>7</v>
      </c>
      <c r="G19" s="187">
        <v>3</v>
      </c>
      <c r="H19" s="187">
        <v>2</v>
      </c>
      <c r="I19" s="187">
        <v>15</v>
      </c>
      <c r="J19" s="187">
        <v>7</v>
      </c>
      <c r="K19" s="187">
        <v>2</v>
      </c>
      <c r="L19" s="187">
        <v>5</v>
      </c>
      <c r="M19" s="187">
        <v>-10</v>
      </c>
    </row>
    <row r="20" spans="1:15" x14ac:dyDescent="0.35">
      <c r="A20" s="5"/>
      <c r="B20" s="5"/>
      <c r="C20" s="1" t="s">
        <v>76</v>
      </c>
      <c r="E20" s="2"/>
      <c r="F20" s="187">
        <v>0</v>
      </c>
      <c r="G20" s="187">
        <v>-2</v>
      </c>
      <c r="H20" s="187">
        <v>2</v>
      </c>
      <c r="I20" s="187">
        <v>-7</v>
      </c>
      <c r="J20" s="187">
        <v>0</v>
      </c>
      <c r="K20" s="187">
        <v>1</v>
      </c>
      <c r="L20" s="187">
        <v>-1</v>
      </c>
      <c r="M20" s="187">
        <v>3</v>
      </c>
      <c r="O20" s="143"/>
    </row>
    <row r="21" spans="1:15" x14ac:dyDescent="0.35">
      <c r="A21" s="5"/>
      <c r="B21" s="5"/>
      <c r="C21" s="1" t="s">
        <v>77</v>
      </c>
      <c r="E21" s="2"/>
      <c r="F21" s="187">
        <v>2</v>
      </c>
      <c r="G21" s="187">
        <v>-1</v>
      </c>
      <c r="H21" s="187">
        <v>-2</v>
      </c>
      <c r="I21" s="187">
        <v>-2</v>
      </c>
      <c r="J21" s="187">
        <v>-2</v>
      </c>
      <c r="K21" s="187">
        <v>-2</v>
      </c>
      <c r="L21" s="187">
        <v>-1</v>
      </c>
      <c r="M21" s="187">
        <v>0</v>
      </c>
      <c r="O21" s="143"/>
    </row>
    <row r="22" spans="1:15" s="143" customFormat="1" x14ac:dyDescent="0.35">
      <c r="A22" s="5"/>
      <c r="B22" s="5"/>
      <c r="C22" s="1" t="s">
        <v>120</v>
      </c>
      <c r="E22" s="2"/>
      <c r="F22" s="187">
        <v>0</v>
      </c>
      <c r="G22" s="187">
        <v>0</v>
      </c>
      <c r="H22" s="187">
        <v>0</v>
      </c>
      <c r="I22" s="187">
        <v>0</v>
      </c>
      <c r="J22" s="187">
        <v>1</v>
      </c>
      <c r="K22" s="187">
        <v>0</v>
      </c>
      <c r="L22" s="187">
        <v>0</v>
      </c>
      <c r="M22" s="187">
        <v>0</v>
      </c>
    </row>
    <row r="23" spans="1:15" x14ac:dyDescent="0.35">
      <c r="A23" s="5"/>
      <c r="B23" s="5"/>
      <c r="C23" s="194" t="s">
        <v>130</v>
      </c>
      <c r="E23" s="1"/>
      <c r="F23" s="187">
        <v>-1</v>
      </c>
      <c r="G23" s="187">
        <v>-1</v>
      </c>
      <c r="H23" s="187">
        <v>-2</v>
      </c>
      <c r="I23" s="187">
        <v>-2</v>
      </c>
      <c r="J23" s="187">
        <v>-2</v>
      </c>
      <c r="K23" s="187">
        <v>-2</v>
      </c>
      <c r="L23" s="187">
        <v>-2</v>
      </c>
      <c r="M23" s="187">
        <v>-1</v>
      </c>
      <c r="O23" s="143"/>
    </row>
    <row r="24" spans="1:15" x14ac:dyDescent="0.35">
      <c r="A24" s="5"/>
      <c r="B24" s="5"/>
      <c r="C24" s="15" t="s">
        <v>162</v>
      </c>
      <c r="E24" s="10"/>
      <c r="F24" s="252">
        <v>39</v>
      </c>
      <c r="G24" s="252">
        <v>2</v>
      </c>
      <c r="H24" s="252">
        <v>5</v>
      </c>
      <c r="I24" s="252">
        <v>-24</v>
      </c>
      <c r="J24" s="252">
        <v>-5</v>
      </c>
      <c r="K24" s="252">
        <v>8</v>
      </c>
      <c r="L24" s="252">
        <v>-14</v>
      </c>
      <c r="M24" s="252">
        <v>48</v>
      </c>
      <c r="O24" s="143"/>
    </row>
    <row r="25" spans="1:15" s="143" customFormat="1" ht="17" thickBot="1" x14ac:dyDescent="0.4">
      <c r="A25" s="5"/>
      <c r="B25" s="5"/>
      <c r="C25" s="142" t="s">
        <v>165</v>
      </c>
      <c r="E25" s="194"/>
      <c r="F25" s="218">
        <v>-30</v>
      </c>
      <c r="G25" s="218">
        <v>-41</v>
      </c>
      <c r="H25" s="218">
        <v>-45</v>
      </c>
      <c r="I25" s="218">
        <v>-56</v>
      </c>
      <c r="J25" s="218">
        <v>-17</v>
      </c>
      <c r="K25" s="218">
        <v>-20</v>
      </c>
      <c r="L25" s="218">
        <v>-43</v>
      </c>
      <c r="M25" s="218">
        <v>-37</v>
      </c>
      <c r="O25" s="291"/>
    </row>
    <row r="26" spans="1:15" ht="15" thickTop="1" x14ac:dyDescent="0.35">
      <c r="A26" s="5"/>
      <c r="B26" s="5"/>
      <c r="C26" s="1"/>
      <c r="D26" s="1"/>
      <c r="E26" s="1"/>
      <c r="F26" s="253"/>
      <c r="G26" s="253"/>
      <c r="H26" s="253"/>
      <c r="I26" s="253"/>
      <c r="J26" s="253"/>
      <c r="K26" s="253"/>
      <c r="L26" s="253"/>
      <c r="M26" s="115"/>
      <c r="O26" s="143"/>
    </row>
    <row r="27" spans="1:15" ht="15" customHeight="1" x14ac:dyDescent="0.35">
      <c r="A27" s="5"/>
      <c r="B27" s="5"/>
      <c r="C27" s="18" t="s">
        <v>47</v>
      </c>
      <c r="E27" s="275"/>
      <c r="F27" s="261">
        <v>-21</v>
      </c>
      <c r="G27" s="261">
        <v>-7</v>
      </c>
      <c r="H27" s="261">
        <v>-7</v>
      </c>
      <c r="I27" s="261">
        <v>-12</v>
      </c>
      <c r="J27" s="261">
        <v>13</v>
      </c>
      <c r="K27" s="261">
        <v>28</v>
      </c>
      <c r="L27" s="261">
        <v>9.4</v>
      </c>
      <c r="M27" s="261">
        <v>2</v>
      </c>
      <c r="O27" s="291"/>
    </row>
    <row r="28" spans="1:15" x14ac:dyDescent="0.35">
      <c r="A28" s="5"/>
      <c r="B28" s="5"/>
      <c r="C28" s="18" t="s">
        <v>48</v>
      </c>
      <c r="D28" s="18"/>
      <c r="E28" s="16"/>
      <c r="F28" s="261">
        <v>-34</v>
      </c>
      <c r="G28" s="261">
        <v>11</v>
      </c>
      <c r="H28" s="261">
        <v>2</v>
      </c>
      <c r="I28" s="261">
        <v>25</v>
      </c>
      <c r="J28" s="261">
        <v>7</v>
      </c>
      <c r="K28" s="261">
        <v>-6</v>
      </c>
      <c r="L28" s="261">
        <v>15.3</v>
      </c>
      <c r="M28" s="261">
        <v>-51</v>
      </c>
      <c r="O28" s="291"/>
    </row>
    <row r="29" spans="1:15" x14ac:dyDescent="0.35">
      <c r="F29" s="143"/>
      <c r="G29" s="143"/>
      <c r="H29" s="143"/>
      <c r="I29" s="143"/>
      <c r="J29" s="143"/>
      <c r="K29" s="143"/>
      <c r="L29" s="143"/>
      <c r="O29" s="143"/>
    </row>
    <row r="30" spans="1:15" s="25" customFormat="1" ht="15" customHeight="1" x14ac:dyDescent="0.35">
      <c r="A30" s="4"/>
      <c r="B30" s="4" t="s">
        <v>3</v>
      </c>
      <c r="C30" s="4"/>
      <c r="D30" s="4"/>
      <c r="E30" s="3"/>
      <c r="F30" s="258"/>
      <c r="G30" s="258"/>
      <c r="H30" s="258"/>
      <c r="I30" s="258"/>
      <c r="J30" s="258"/>
      <c r="K30" s="258"/>
      <c r="L30" s="258"/>
      <c r="M30" s="121"/>
      <c r="O30" s="194"/>
    </row>
    <row r="31" spans="1:15" s="25" customFormat="1" ht="15" customHeight="1" x14ac:dyDescent="0.35">
      <c r="A31" s="58"/>
      <c r="B31" s="28"/>
      <c r="D31" s="71"/>
      <c r="E31" s="79"/>
      <c r="F31" s="224"/>
      <c r="G31" s="224"/>
      <c r="H31" s="224"/>
      <c r="I31" s="224"/>
      <c r="J31" s="224"/>
      <c r="K31" s="224"/>
      <c r="L31" s="224"/>
      <c r="M31" s="80"/>
      <c r="O31" s="194"/>
    </row>
    <row r="32" spans="1:15" s="25" customFormat="1" ht="15" customHeight="1" x14ac:dyDescent="0.35">
      <c r="A32" s="33"/>
      <c r="C32" s="142" t="s">
        <v>31</v>
      </c>
      <c r="D32" s="34"/>
      <c r="F32" s="249">
        <v>348</v>
      </c>
      <c r="G32" s="249">
        <v>311</v>
      </c>
      <c r="H32" s="249">
        <v>438</v>
      </c>
      <c r="I32" s="249">
        <v>249</v>
      </c>
      <c r="J32" s="249">
        <v>333</v>
      </c>
      <c r="K32" s="249">
        <v>348</v>
      </c>
      <c r="L32" s="249">
        <v>538</v>
      </c>
      <c r="M32" s="112">
        <v>223</v>
      </c>
      <c r="O32" s="194"/>
    </row>
    <row r="33" spans="1:15" s="25" customFormat="1" ht="15" customHeight="1" x14ac:dyDescent="0.35">
      <c r="A33" s="33"/>
      <c r="C33" s="110" t="s">
        <v>182</v>
      </c>
      <c r="D33" s="34"/>
      <c r="F33" s="261">
        <v>395.69540229885058</v>
      </c>
      <c r="G33" s="261">
        <v>376.55627009646304</v>
      </c>
      <c r="H33" s="261">
        <v>431.47945205479454</v>
      </c>
      <c r="I33" s="261">
        <v>371.7831325301205</v>
      </c>
      <c r="J33" s="261">
        <v>399.14114114114113</v>
      </c>
      <c r="K33" s="261">
        <v>385.01149425287355</v>
      </c>
      <c r="L33" s="261">
        <v>398.47769516728624</v>
      </c>
      <c r="M33" s="125">
        <v>342.73991031390136</v>
      </c>
      <c r="O33" s="285"/>
    </row>
    <row r="34" spans="1:15" x14ac:dyDescent="0.35">
      <c r="O34" s="143"/>
    </row>
    <row r="35" spans="1:15" x14ac:dyDescent="0.35">
      <c r="C35" s="142" t="s">
        <v>40</v>
      </c>
      <c r="D35" s="194"/>
      <c r="E35" s="194"/>
      <c r="F35" s="261"/>
      <c r="G35" s="261"/>
      <c r="H35" s="261"/>
      <c r="I35" s="261"/>
      <c r="J35" s="261"/>
      <c r="K35" s="261"/>
      <c r="L35" s="261"/>
      <c r="M35" s="261"/>
      <c r="O35" s="143"/>
    </row>
    <row r="36" spans="1:15" x14ac:dyDescent="0.35">
      <c r="C36" s="194"/>
      <c r="D36" s="194" t="s">
        <v>35</v>
      </c>
      <c r="F36" s="90">
        <v>22</v>
      </c>
      <c r="G36" s="90">
        <v>47</v>
      </c>
      <c r="H36" s="90">
        <v>47</v>
      </c>
      <c r="I36" s="90">
        <v>98</v>
      </c>
      <c r="J36" s="90">
        <v>52</v>
      </c>
      <c r="K36" s="90">
        <v>89</v>
      </c>
      <c r="L36" s="90">
        <v>50</v>
      </c>
      <c r="M36" s="90">
        <v>0</v>
      </c>
      <c r="O36" s="143"/>
    </row>
    <row r="37" spans="1:15" x14ac:dyDescent="0.35">
      <c r="C37" s="194"/>
      <c r="D37" s="194" t="s">
        <v>36</v>
      </c>
      <c r="F37" s="90">
        <v>8</v>
      </c>
      <c r="G37" s="90">
        <v>0</v>
      </c>
      <c r="H37" s="90">
        <v>44</v>
      </c>
      <c r="I37" s="90">
        <v>38</v>
      </c>
      <c r="J37" s="90">
        <v>15</v>
      </c>
      <c r="K37" s="90">
        <v>0</v>
      </c>
      <c r="L37" s="90">
        <v>22</v>
      </c>
      <c r="M37" s="90">
        <v>0</v>
      </c>
      <c r="O37" s="143"/>
    </row>
    <row r="38" spans="1:15" x14ac:dyDescent="0.35">
      <c r="C38" s="194"/>
      <c r="D38" s="194" t="s">
        <v>37</v>
      </c>
      <c r="F38" s="90">
        <v>108</v>
      </c>
      <c r="G38" s="90">
        <v>125</v>
      </c>
      <c r="H38" s="90">
        <v>278</v>
      </c>
      <c r="I38" s="90">
        <v>257</v>
      </c>
      <c r="J38" s="90">
        <v>253</v>
      </c>
      <c r="K38" s="90">
        <v>180</v>
      </c>
      <c r="L38" s="90">
        <v>153</v>
      </c>
      <c r="M38" s="90">
        <v>367</v>
      </c>
      <c r="O38" s="143"/>
    </row>
  </sheetData>
  <mergeCells count="3">
    <mergeCell ref="A1:M1"/>
    <mergeCell ref="A2:M2"/>
    <mergeCell ref="A3:M3"/>
  </mergeCells>
  <pageMargins left="0.7" right="0.7" top="0.51" bottom="0.46" header="0.3" footer="0.3"/>
  <pageSetup scale="75" orientation="landscape" r:id="rId1"/>
  <headerFooter>
    <oddFooter>&amp;RPerformance Data, 5</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3" tint="0.39997558519241921"/>
    <pageSetUpPr fitToPage="1"/>
  </sheetPr>
  <dimension ref="A1:M134"/>
  <sheetViews>
    <sheetView showGridLines="0" zoomScale="80" zoomScaleNormal="80" workbookViewId="0">
      <selection activeCell="C8" sqref="C8"/>
    </sheetView>
  </sheetViews>
  <sheetFormatPr defaultColWidth="9.1796875" defaultRowHeight="14.5" x14ac:dyDescent="0.35"/>
  <cols>
    <col min="1" max="1" width="50" style="139" bestFit="1" customWidth="1"/>
    <col min="2" max="2" width="27.1796875" style="139" bestFit="1" customWidth="1"/>
    <col min="3" max="3" width="61.453125" style="139" bestFit="1" customWidth="1"/>
    <col min="4" max="4" width="2.81640625" style="139" customWidth="1"/>
    <col min="5" max="5" width="12.81640625" style="139" customWidth="1"/>
    <col min="6" max="6" width="2.81640625" style="139" customWidth="1"/>
    <col min="7" max="7" width="13.54296875" style="139" customWidth="1"/>
    <col min="8" max="8" width="2.81640625" style="139" customWidth="1"/>
    <col min="9" max="9" width="18.453125" style="139" customWidth="1"/>
    <col min="10" max="16384" width="9.1796875" style="139"/>
  </cols>
  <sheetData>
    <row r="1" spans="1:13" ht="18.5" x14ac:dyDescent="0.45">
      <c r="A1" s="342" t="s">
        <v>41</v>
      </c>
      <c r="B1" s="342"/>
      <c r="C1" s="342"/>
      <c r="D1" s="342"/>
      <c r="E1" s="342"/>
      <c r="F1" s="342"/>
      <c r="G1" s="342"/>
      <c r="H1" s="342"/>
      <c r="I1" s="342"/>
      <c r="M1" s="194" t="s">
        <v>268</v>
      </c>
    </row>
    <row r="2" spans="1:13" ht="18.75" customHeight="1" x14ac:dyDescent="0.45">
      <c r="A2" s="342" t="s">
        <v>28</v>
      </c>
      <c r="B2" s="342"/>
      <c r="C2" s="342"/>
      <c r="D2" s="342"/>
      <c r="E2" s="342"/>
      <c r="F2" s="342"/>
      <c r="G2" s="342"/>
      <c r="H2" s="342"/>
      <c r="I2" s="342"/>
    </row>
    <row r="3" spans="1:13" ht="18.5" x14ac:dyDescent="0.45">
      <c r="A3" s="342" t="s">
        <v>29</v>
      </c>
      <c r="B3" s="342"/>
      <c r="C3" s="342"/>
      <c r="D3" s="342"/>
      <c r="E3" s="342"/>
      <c r="F3" s="342"/>
      <c r="G3" s="342"/>
      <c r="H3" s="342"/>
      <c r="I3" s="342"/>
    </row>
    <row r="5" spans="1:13" ht="18.5" x14ac:dyDescent="0.45">
      <c r="A5" s="12" t="s">
        <v>62</v>
      </c>
      <c r="C5" s="292"/>
    </row>
    <row r="6" spans="1:13" ht="18.5" x14ac:dyDescent="0.45">
      <c r="A6" s="12"/>
      <c r="C6" s="293"/>
    </row>
    <row r="7" spans="1:13" x14ac:dyDescent="0.35">
      <c r="A7" s="191"/>
      <c r="B7" s="191"/>
      <c r="C7" s="192" t="s">
        <v>200</v>
      </c>
      <c r="D7" s="191"/>
      <c r="E7" s="191"/>
      <c r="F7" s="191"/>
      <c r="G7" s="191"/>
      <c r="H7" s="191"/>
      <c r="I7" s="191"/>
    </row>
    <row r="8" spans="1:13" s="143" customFormat="1" ht="31.5" thickBot="1" x14ac:dyDescent="0.4">
      <c r="A8" s="149" t="s">
        <v>51</v>
      </c>
      <c r="B8" s="150" t="s">
        <v>54</v>
      </c>
      <c r="C8" s="150" t="s">
        <v>55</v>
      </c>
      <c r="D8" s="151"/>
      <c r="E8" s="176" t="s">
        <v>63</v>
      </c>
      <c r="F8" s="152"/>
      <c r="G8" s="176" t="s">
        <v>265</v>
      </c>
      <c r="H8" s="152"/>
      <c r="I8" s="177" t="s">
        <v>213</v>
      </c>
    </row>
    <row r="9" spans="1:13" s="143" customFormat="1" x14ac:dyDescent="0.35">
      <c r="A9" s="178"/>
      <c r="B9" s="168"/>
      <c r="C9" s="168"/>
      <c r="D9" s="168"/>
      <c r="E9" s="169"/>
      <c r="F9" s="168"/>
      <c r="G9" s="169"/>
      <c r="H9" s="168"/>
      <c r="I9" s="170"/>
    </row>
    <row r="10" spans="1:13" s="143" customFormat="1" x14ac:dyDescent="0.35">
      <c r="A10" s="179" t="s">
        <v>52</v>
      </c>
      <c r="B10" s="153" t="s">
        <v>56</v>
      </c>
      <c r="C10" s="154" t="s">
        <v>59</v>
      </c>
      <c r="D10" s="153"/>
      <c r="E10" s="155">
        <v>-214</v>
      </c>
      <c r="F10" s="156"/>
      <c r="G10" s="155">
        <v>69.62</v>
      </c>
      <c r="H10" s="157"/>
      <c r="I10" s="188">
        <v>-0.38115100316789863</v>
      </c>
    </row>
    <row r="11" spans="1:13" s="143" customFormat="1" x14ac:dyDescent="0.35">
      <c r="A11" s="180" t="s">
        <v>60</v>
      </c>
      <c r="B11" s="171" t="s">
        <v>85</v>
      </c>
      <c r="C11" s="172" t="s">
        <v>57</v>
      </c>
      <c r="D11" s="172"/>
      <c r="E11" s="173">
        <v>-51</v>
      </c>
      <c r="F11" s="174"/>
      <c r="G11" s="173">
        <v>16.830000000000002</v>
      </c>
      <c r="H11" s="175"/>
      <c r="I11" s="189">
        <v>-9.020591341077086E-2</v>
      </c>
    </row>
    <row r="12" spans="1:13" s="143" customFormat="1" x14ac:dyDescent="0.35">
      <c r="A12" s="179" t="s">
        <v>230</v>
      </c>
      <c r="B12" s="153" t="s">
        <v>111</v>
      </c>
      <c r="C12" s="154" t="s">
        <v>58</v>
      </c>
      <c r="D12" s="153"/>
      <c r="E12" s="158">
        <v>-9</v>
      </c>
      <c r="F12" s="159"/>
      <c r="G12" s="158">
        <v>2.97</v>
      </c>
      <c r="H12" s="160"/>
      <c r="I12" s="190">
        <v>-1.9918690601900737E-2</v>
      </c>
    </row>
    <row r="13" spans="1:13" s="143" customFormat="1" ht="14.5" customHeight="1" x14ac:dyDescent="0.35">
      <c r="A13" s="180" t="s">
        <v>219</v>
      </c>
      <c r="B13" s="171" t="s">
        <v>1</v>
      </c>
      <c r="C13" s="172" t="s">
        <v>57</v>
      </c>
      <c r="D13" s="172"/>
      <c r="E13" s="173">
        <v>-22</v>
      </c>
      <c r="F13" s="174"/>
      <c r="G13" s="173">
        <v>7.2600000000000007</v>
      </c>
      <c r="H13" s="175"/>
      <c r="I13" s="189">
        <v>-3.3912354804646251E-2</v>
      </c>
      <c r="J13" s="329"/>
    </row>
    <row r="14" spans="1:13" s="143" customFormat="1" ht="14.5" customHeight="1" x14ac:dyDescent="0.35">
      <c r="A14" s="179" t="s">
        <v>271</v>
      </c>
      <c r="B14" s="153" t="s">
        <v>6</v>
      </c>
      <c r="C14" s="154" t="s">
        <v>58</v>
      </c>
      <c r="D14" s="153"/>
      <c r="E14" s="158">
        <v>-8</v>
      </c>
      <c r="F14" s="159"/>
      <c r="G14" s="158">
        <v>1.6400000000000001</v>
      </c>
      <c r="H14" s="160"/>
      <c r="I14" s="190">
        <v>-1.6789862724392816E-2</v>
      </c>
      <c r="J14" s="329"/>
    </row>
    <row r="15" spans="1:13" s="143" customFormat="1" ht="14.5" customHeight="1" x14ac:dyDescent="0.35">
      <c r="A15" s="179" t="s">
        <v>271</v>
      </c>
      <c r="B15" s="171" t="s">
        <v>1</v>
      </c>
      <c r="C15" s="172" t="s">
        <v>58</v>
      </c>
      <c r="D15" s="172"/>
      <c r="E15" s="173">
        <v>-8</v>
      </c>
      <c r="F15" s="174"/>
      <c r="G15" s="173">
        <v>3.14</v>
      </c>
      <c r="H15" s="175"/>
      <c r="I15" s="189">
        <v>-1.7829989440337906E-2</v>
      </c>
      <c r="J15" s="329"/>
    </row>
    <row r="16" spans="1:13" s="143" customFormat="1" x14ac:dyDescent="0.35">
      <c r="A16" s="179" t="s">
        <v>218</v>
      </c>
      <c r="B16" s="153" t="s">
        <v>6</v>
      </c>
      <c r="C16" s="154" t="s">
        <v>125</v>
      </c>
      <c r="D16" s="153"/>
      <c r="E16" s="158">
        <v>5</v>
      </c>
      <c r="F16" s="159"/>
      <c r="G16" s="158">
        <v>-1.6500000000000001</v>
      </c>
      <c r="H16" s="160"/>
      <c r="I16" s="190">
        <v>8.8437170010559653E-3</v>
      </c>
      <c r="J16" s="329"/>
    </row>
    <row r="17" spans="1:10" s="143" customFormat="1" x14ac:dyDescent="0.35">
      <c r="A17" s="180" t="s">
        <v>53</v>
      </c>
      <c r="B17" s="171" t="s">
        <v>56</v>
      </c>
      <c r="C17" s="172" t="s">
        <v>86</v>
      </c>
      <c r="D17" s="172"/>
      <c r="E17" s="173">
        <v>0</v>
      </c>
      <c r="F17" s="174"/>
      <c r="G17" s="173">
        <v>28</v>
      </c>
      <c r="H17" s="175"/>
      <c r="I17" s="189">
        <v>7.8917634635691666E-2</v>
      </c>
      <c r="J17" s="329"/>
    </row>
    <row r="18" spans="1:10" s="143" customFormat="1" x14ac:dyDescent="0.35">
      <c r="A18" s="179" t="s">
        <v>269</v>
      </c>
      <c r="B18" s="153" t="s">
        <v>6</v>
      </c>
      <c r="C18" s="154" t="s">
        <v>57</v>
      </c>
      <c r="D18" s="153"/>
      <c r="E18" s="158">
        <v>-5</v>
      </c>
      <c r="F18" s="159"/>
      <c r="G18" s="158">
        <v>1.85</v>
      </c>
      <c r="H18" s="160"/>
      <c r="I18" s="190">
        <v>-8.3157338965153104E-3</v>
      </c>
    </row>
    <row r="19" spans="1:10" s="143" customFormat="1" x14ac:dyDescent="0.35">
      <c r="A19" s="180"/>
      <c r="B19" s="171"/>
      <c r="C19" s="172"/>
      <c r="D19" s="172"/>
      <c r="E19" s="173"/>
      <c r="F19" s="174"/>
      <c r="G19" s="173"/>
      <c r="H19" s="175"/>
      <c r="I19" s="189"/>
    </row>
    <row r="20" spans="1:10" s="143" customFormat="1" ht="15" thickBot="1" x14ac:dyDescent="0.4">
      <c r="A20" s="161" t="s">
        <v>61</v>
      </c>
      <c r="B20" s="162"/>
      <c r="C20" s="162"/>
      <c r="D20" s="162"/>
      <c r="E20" s="163">
        <f>SUM(E10:E19)</f>
        <v>-312</v>
      </c>
      <c r="F20" s="164"/>
      <c r="G20" s="163">
        <f>SUM(G10:G19)</f>
        <v>129.66</v>
      </c>
      <c r="H20" s="166"/>
      <c r="I20" s="167">
        <f>SUM(I10:I19)</f>
        <v>-0.48036219640971478</v>
      </c>
    </row>
    <row r="21" spans="1:10" s="143" customFormat="1" ht="33.75" customHeight="1" thickTop="1" x14ac:dyDescent="0.35">
      <c r="A21" s="341"/>
      <c r="B21" s="341"/>
      <c r="C21" s="341"/>
      <c r="D21" s="341"/>
      <c r="E21" s="341"/>
      <c r="F21" s="341"/>
      <c r="G21" s="341"/>
      <c r="H21" s="341"/>
      <c r="I21" s="341"/>
    </row>
    <row r="22" spans="1:10" s="143" customFormat="1" ht="18.5" x14ac:dyDescent="0.45">
      <c r="A22" s="12"/>
    </row>
    <row r="23" spans="1:10" s="143" customFormat="1" x14ac:dyDescent="0.35">
      <c r="A23" s="191"/>
      <c r="B23" s="191"/>
      <c r="C23" s="192" t="s">
        <v>199</v>
      </c>
      <c r="D23" s="191"/>
      <c r="E23" s="191"/>
      <c r="F23" s="191"/>
      <c r="G23" s="191"/>
      <c r="H23" s="191"/>
      <c r="I23" s="191"/>
    </row>
    <row r="24" spans="1:10" s="143" customFormat="1" ht="31.5" thickBot="1" x14ac:dyDescent="0.4">
      <c r="A24" s="149" t="s">
        <v>51</v>
      </c>
      <c r="B24" s="150" t="s">
        <v>54</v>
      </c>
      <c r="C24" s="150" t="s">
        <v>55</v>
      </c>
      <c r="D24" s="151"/>
      <c r="E24" s="176" t="s">
        <v>63</v>
      </c>
      <c r="F24" s="152"/>
      <c r="G24" s="176" t="s">
        <v>265</v>
      </c>
      <c r="H24" s="152"/>
      <c r="I24" s="177" t="s">
        <v>213</v>
      </c>
    </row>
    <row r="25" spans="1:10" s="143" customFormat="1" x14ac:dyDescent="0.35">
      <c r="A25" s="178"/>
      <c r="B25" s="168"/>
      <c r="C25" s="168"/>
      <c r="D25" s="168"/>
      <c r="E25" s="169"/>
      <c r="F25" s="168"/>
      <c r="G25" s="169"/>
      <c r="H25" s="168"/>
      <c r="I25" s="170"/>
    </row>
    <row r="26" spans="1:10" s="143" customFormat="1" x14ac:dyDescent="0.35">
      <c r="A26" s="179" t="s">
        <v>52</v>
      </c>
      <c r="B26" s="153" t="s">
        <v>56</v>
      </c>
      <c r="C26" s="154" t="s">
        <v>59</v>
      </c>
      <c r="D26" s="153"/>
      <c r="E26" s="155">
        <v>31</v>
      </c>
      <c r="F26" s="156"/>
      <c r="G26" s="155">
        <v>-18</v>
      </c>
      <c r="H26" s="157"/>
      <c r="I26" s="188">
        <v>0.03</v>
      </c>
    </row>
    <row r="27" spans="1:10" s="143" customFormat="1" x14ac:dyDescent="0.35">
      <c r="A27" s="180" t="s">
        <v>60</v>
      </c>
      <c r="B27" s="171" t="s">
        <v>85</v>
      </c>
      <c r="C27" s="172" t="s">
        <v>57</v>
      </c>
      <c r="D27" s="172"/>
      <c r="E27" s="173">
        <v>15</v>
      </c>
      <c r="F27" s="174"/>
      <c r="G27" s="173">
        <v>-9</v>
      </c>
      <c r="H27" s="175"/>
      <c r="I27" s="189">
        <v>0.01</v>
      </c>
    </row>
    <row r="28" spans="1:10" s="143" customFormat="1" x14ac:dyDescent="0.35">
      <c r="A28" s="179" t="s">
        <v>206</v>
      </c>
      <c r="B28" s="153" t="s">
        <v>6</v>
      </c>
      <c r="C28" s="154" t="s">
        <v>57</v>
      </c>
      <c r="D28" s="153"/>
      <c r="E28" s="158">
        <v>-2</v>
      </c>
      <c r="F28" s="159"/>
      <c r="G28" s="158">
        <v>0.71599999999999997</v>
      </c>
      <c r="H28" s="160"/>
      <c r="I28" s="190">
        <v>0</v>
      </c>
    </row>
    <row r="29" spans="1:10" s="143" customFormat="1" x14ac:dyDescent="0.35">
      <c r="A29" s="180" t="s">
        <v>123</v>
      </c>
      <c r="B29" s="171" t="s">
        <v>85</v>
      </c>
      <c r="C29" s="172" t="s">
        <v>58</v>
      </c>
      <c r="D29" s="172"/>
      <c r="E29" s="173">
        <v>0</v>
      </c>
      <c r="F29" s="174"/>
      <c r="G29" s="173">
        <v>0</v>
      </c>
      <c r="H29" s="175"/>
      <c r="I29" s="189">
        <v>0</v>
      </c>
    </row>
    <row r="30" spans="1:10" s="143" customFormat="1" x14ac:dyDescent="0.35">
      <c r="A30" s="179" t="s">
        <v>124</v>
      </c>
      <c r="B30" s="153" t="s">
        <v>111</v>
      </c>
      <c r="C30" s="154" t="s">
        <v>58</v>
      </c>
      <c r="D30" s="153"/>
      <c r="E30" s="158">
        <v>0</v>
      </c>
      <c r="F30" s="159"/>
      <c r="G30" s="158">
        <v>0</v>
      </c>
      <c r="H30" s="160"/>
      <c r="I30" s="190">
        <v>0</v>
      </c>
    </row>
    <row r="31" spans="1:10" s="143" customFormat="1" x14ac:dyDescent="0.35">
      <c r="A31" s="180" t="s">
        <v>207</v>
      </c>
      <c r="B31" s="171" t="s">
        <v>85</v>
      </c>
      <c r="C31" s="172" t="s">
        <v>58</v>
      </c>
      <c r="D31" s="172"/>
      <c r="E31" s="173">
        <v>0</v>
      </c>
      <c r="F31" s="174"/>
      <c r="G31" s="173">
        <v>0</v>
      </c>
      <c r="H31" s="175"/>
      <c r="I31" s="189">
        <v>0</v>
      </c>
    </row>
    <row r="32" spans="1:10" s="143" customFormat="1" x14ac:dyDescent="0.35">
      <c r="A32" s="179" t="s">
        <v>215</v>
      </c>
      <c r="B32" s="153" t="s">
        <v>6</v>
      </c>
      <c r="C32" s="154" t="s">
        <v>58</v>
      </c>
      <c r="D32" s="153"/>
      <c r="E32" s="158">
        <v>13</v>
      </c>
      <c r="F32" s="159"/>
      <c r="G32" s="158">
        <v>0</v>
      </c>
      <c r="H32" s="160"/>
      <c r="I32" s="190">
        <v>0.03</v>
      </c>
    </row>
    <row r="33" spans="1:9" s="143" customFormat="1" x14ac:dyDescent="0.35">
      <c r="A33" s="180" t="s">
        <v>81</v>
      </c>
      <c r="B33" s="171" t="s">
        <v>6</v>
      </c>
      <c r="C33" s="172" t="s">
        <v>58</v>
      </c>
      <c r="D33" s="172"/>
      <c r="E33" s="173">
        <v>1</v>
      </c>
      <c r="F33" s="174"/>
      <c r="G33" s="173">
        <v>-1.0739999999999998</v>
      </c>
      <c r="H33" s="175"/>
      <c r="I33" s="189">
        <v>0</v>
      </c>
    </row>
    <row r="34" spans="1:9" s="143" customFormat="1" x14ac:dyDescent="0.35">
      <c r="A34" s="179" t="s">
        <v>209</v>
      </c>
      <c r="B34" s="153" t="s">
        <v>6</v>
      </c>
      <c r="C34" s="154" t="s">
        <v>58</v>
      </c>
      <c r="D34" s="153"/>
      <c r="E34" s="158">
        <v>0</v>
      </c>
      <c r="F34" s="159"/>
      <c r="G34" s="158">
        <v>0</v>
      </c>
      <c r="H34" s="160"/>
      <c r="I34" s="190">
        <v>0</v>
      </c>
    </row>
    <row r="35" spans="1:9" s="143" customFormat="1" x14ac:dyDescent="0.35">
      <c r="A35" s="180" t="s">
        <v>53</v>
      </c>
      <c r="B35" s="171" t="s">
        <v>56</v>
      </c>
      <c r="C35" s="172" t="s">
        <v>86</v>
      </c>
      <c r="D35" s="172"/>
      <c r="E35" s="173">
        <v>0</v>
      </c>
      <c r="F35" s="174"/>
      <c r="G35" s="173">
        <v>-41</v>
      </c>
      <c r="H35" s="175"/>
      <c r="I35" s="189">
        <v>-0.11</v>
      </c>
    </row>
    <row r="36" spans="1:9" s="143" customFormat="1" x14ac:dyDescent="0.35">
      <c r="A36" s="179" t="s">
        <v>81</v>
      </c>
      <c r="B36" s="153" t="s">
        <v>111</v>
      </c>
      <c r="C36" s="154" t="s">
        <v>58</v>
      </c>
      <c r="D36" s="153"/>
      <c r="E36" s="158">
        <v>0</v>
      </c>
      <c r="F36" s="159"/>
      <c r="G36" s="158">
        <v>0</v>
      </c>
      <c r="H36" s="160"/>
      <c r="I36" s="190">
        <v>0</v>
      </c>
    </row>
    <row r="37" spans="1:9" s="143" customFormat="1" x14ac:dyDescent="0.35">
      <c r="A37" s="180" t="s">
        <v>218</v>
      </c>
      <c r="B37" s="171" t="s">
        <v>6</v>
      </c>
      <c r="C37" s="172" t="s">
        <v>125</v>
      </c>
      <c r="D37" s="172"/>
      <c r="E37" s="173">
        <v>0</v>
      </c>
      <c r="F37" s="174"/>
      <c r="G37" s="173">
        <v>0</v>
      </c>
      <c r="H37" s="175"/>
      <c r="I37" s="189">
        <v>0</v>
      </c>
    </row>
    <row r="38" spans="1:9" s="143" customFormat="1" x14ac:dyDescent="0.35">
      <c r="A38" s="179" t="s">
        <v>219</v>
      </c>
      <c r="B38" s="153" t="s">
        <v>1</v>
      </c>
      <c r="C38" s="154" t="s">
        <v>57</v>
      </c>
      <c r="D38" s="153"/>
      <c r="E38" s="158">
        <v>-22</v>
      </c>
      <c r="F38" s="159"/>
      <c r="G38" s="158">
        <v>17</v>
      </c>
      <c r="H38" s="160"/>
      <c r="I38" s="190">
        <v>-0.01</v>
      </c>
    </row>
    <row r="39" spans="1:9" s="143" customFormat="1" x14ac:dyDescent="0.35">
      <c r="A39" s="180" t="s">
        <v>81</v>
      </c>
      <c r="B39" s="171" t="s">
        <v>1</v>
      </c>
      <c r="C39" s="172" t="s">
        <v>58</v>
      </c>
      <c r="D39" s="172"/>
      <c r="E39" s="173">
        <v>-3</v>
      </c>
      <c r="F39" s="174"/>
      <c r="G39" s="173">
        <v>2</v>
      </c>
      <c r="H39" s="175"/>
      <c r="I39" s="189">
        <v>0</v>
      </c>
    </row>
    <row r="40" spans="1:9" s="143" customFormat="1" x14ac:dyDescent="0.35">
      <c r="A40" s="179" t="s">
        <v>66</v>
      </c>
      <c r="B40" s="153" t="s">
        <v>111</v>
      </c>
      <c r="C40" s="154" t="s">
        <v>58</v>
      </c>
      <c r="D40" s="153"/>
      <c r="E40" s="158">
        <v>-4</v>
      </c>
      <c r="F40" s="159"/>
      <c r="G40" s="158">
        <v>3.0840000000000001</v>
      </c>
      <c r="H40" s="160"/>
      <c r="I40" s="190">
        <v>0</v>
      </c>
    </row>
    <row r="41" spans="1:9" s="143" customFormat="1" x14ac:dyDescent="0.35">
      <c r="A41" s="180" t="s">
        <v>228</v>
      </c>
      <c r="B41" s="171" t="s">
        <v>6</v>
      </c>
      <c r="C41" s="172" t="s">
        <v>58</v>
      </c>
      <c r="D41" s="172"/>
      <c r="E41" s="173">
        <v>-589</v>
      </c>
      <c r="F41" s="174"/>
      <c r="G41" s="173">
        <v>80</v>
      </c>
      <c r="H41" s="175"/>
      <c r="I41" s="189">
        <v>-1.34</v>
      </c>
    </row>
    <row r="42" spans="1:9" s="143" customFormat="1" x14ac:dyDescent="0.35">
      <c r="A42" s="179" t="s">
        <v>229</v>
      </c>
      <c r="B42" s="153" t="s">
        <v>6</v>
      </c>
      <c r="C42" s="154" t="s">
        <v>57</v>
      </c>
      <c r="D42" s="153"/>
      <c r="E42" s="158">
        <v>-14</v>
      </c>
      <c r="F42" s="159"/>
      <c r="G42" s="158">
        <v>9.0440000000000005</v>
      </c>
      <c r="H42" s="160"/>
      <c r="I42" s="190">
        <v>-1.3083421330517422E-2</v>
      </c>
    </row>
    <row r="43" spans="1:9" s="143" customFormat="1" x14ac:dyDescent="0.35">
      <c r="A43" s="180" t="s">
        <v>230</v>
      </c>
      <c r="B43" s="171" t="s">
        <v>111</v>
      </c>
      <c r="C43" s="172" t="s">
        <v>58</v>
      </c>
      <c r="D43" s="172"/>
      <c r="E43" s="173">
        <v>-31</v>
      </c>
      <c r="F43" s="174"/>
      <c r="G43" s="173">
        <v>19</v>
      </c>
      <c r="H43" s="175"/>
      <c r="I43" s="189">
        <v>-2.8970432946145722E-2</v>
      </c>
    </row>
    <row r="44" spans="1:9" s="143" customFormat="1" x14ac:dyDescent="0.35">
      <c r="A44" s="179" t="s">
        <v>231</v>
      </c>
      <c r="B44" s="153" t="s">
        <v>1</v>
      </c>
      <c r="C44" s="154" t="s">
        <v>232</v>
      </c>
      <c r="D44" s="153"/>
      <c r="E44" s="158">
        <v>-530</v>
      </c>
      <c r="F44" s="159"/>
      <c r="G44" s="158">
        <v>263</v>
      </c>
      <c r="H44" s="160"/>
      <c r="I44" s="190">
        <v>-0.70685744456177402</v>
      </c>
    </row>
    <row r="45" spans="1:9" s="143" customFormat="1" ht="15" thickBot="1" x14ac:dyDescent="0.4">
      <c r="A45" s="161" t="s">
        <v>61</v>
      </c>
      <c r="B45" s="162"/>
      <c r="C45" s="162"/>
      <c r="D45" s="162"/>
      <c r="E45" s="163">
        <f>SUM(E26:E44)</f>
        <v>-1135</v>
      </c>
      <c r="F45" s="164"/>
      <c r="G45" s="163">
        <f>SUM(G26:G44)</f>
        <v>324.77</v>
      </c>
      <c r="H45" s="166"/>
      <c r="I45" s="167">
        <f>SUM(I26:I44)</f>
        <v>-2.1389112988384373</v>
      </c>
    </row>
    <row r="46" spans="1:9" s="143" customFormat="1" ht="33" customHeight="1" thickTop="1" x14ac:dyDescent="0.35">
      <c r="A46" s="341" t="s">
        <v>267</v>
      </c>
      <c r="B46" s="341"/>
      <c r="C46" s="341"/>
      <c r="D46" s="341"/>
      <c r="E46" s="341"/>
      <c r="F46" s="341"/>
      <c r="G46" s="341"/>
      <c r="H46" s="341"/>
      <c r="I46" s="341"/>
    </row>
    <row r="47" spans="1:9" s="143" customFormat="1" ht="18.5" x14ac:dyDescent="0.45">
      <c r="A47" s="12"/>
    </row>
    <row r="48" spans="1:9" s="143" customFormat="1" ht="18.5" x14ac:dyDescent="0.45">
      <c r="A48" s="12"/>
    </row>
    <row r="49" spans="1:9" s="143" customFormat="1" x14ac:dyDescent="0.35">
      <c r="A49" s="191"/>
      <c r="B49" s="191"/>
      <c r="C49" s="192" t="s">
        <v>198</v>
      </c>
      <c r="D49" s="191"/>
      <c r="E49" s="191"/>
      <c r="F49" s="191"/>
      <c r="G49" s="191"/>
      <c r="H49" s="191"/>
      <c r="I49" s="191"/>
    </row>
    <row r="50" spans="1:9" s="143" customFormat="1" ht="15" customHeight="1" thickBot="1" x14ac:dyDescent="0.4">
      <c r="A50" s="149" t="s">
        <v>51</v>
      </c>
      <c r="B50" s="150" t="s">
        <v>54</v>
      </c>
      <c r="C50" s="150" t="s">
        <v>55</v>
      </c>
      <c r="D50" s="151"/>
      <c r="E50" s="176" t="s">
        <v>63</v>
      </c>
      <c r="F50" s="152"/>
      <c r="G50" s="176" t="s">
        <v>272</v>
      </c>
      <c r="H50" s="152"/>
      <c r="I50" s="177" t="s">
        <v>213</v>
      </c>
    </row>
    <row r="51" spans="1:9" s="143" customFormat="1" x14ac:dyDescent="0.35">
      <c r="A51" s="178"/>
      <c r="B51" s="168"/>
      <c r="C51" s="168"/>
      <c r="D51" s="168"/>
      <c r="E51" s="169"/>
      <c r="F51" s="168"/>
      <c r="G51" s="169"/>
      <c r="H51" s="168"/>
      <c r="I51" s="170"/>
    </row>
    <row r="52" spans="1:9" s="143" customFormat="1" x14ac:dyDescent="0.35">
      <c r="A52" s="179" t="s">
        <v>52</v>
      </c>
      <c r="B52" s="153" t="s">
        <v>56</v>
      </c>
      <c r="C52" s="154" t="s">
        <v>59</v>
      </c>
      <c r="D52" s="153"/>
      <c r="E52" s="155">
        <v>-54</v>
      </c>
      <c r="F52" s="156"/>
      <c r="G52" s="155">
        <v>16.253999999999998</v>
      </c>
      <c r="H52" s="157"/>
      <c r="I52" s="188">
        <v>-0.10204155844155845</v>
      </c>
    </row>
    <row r="53" spans="1:9" s="143" customFormat="1" ht="15" customHeight="1" x14ac:dyDescent="0.35">
      <c r="A53" s="180" t="s">
        <v>60</v>
      </c>
      <c r="B53" s="171" t="s">
        <v>85</v>
      </c>
      <c r="C53" s="172" t="s">
        <v>57</v>
      </c>
      <c r="D53" s="172"/>
      <c r="E53" s="173">
        <v>-7</v>
      </c>
      <c r="F53" s="174"/>
      <c r="G53" s="173">
        <v>2.1069999999999998</v>
      </c>
      <c r="H53" s="175"/>
      <c r="I53" s="189">
        <v>-1.2709090909090911E-2</v>
      </c>
    </row>
    <row r="54" spans="1:9" s="143" customFormat="1" x14ac:dyDescent="0.35">
      <c r="A54" s="179" t="s">
        <v>206</v>
      </c>
      <c r="B54" s="153" t="s">
        <v>6</v>
      </c>
      <c r="C54" s="154" t="s">
        <v>57</v>
      </c>
      <c r="D54" s="153"/>
      <c r="E54" s="158">
        <v>-7</v>
      </c>
      <c r="F54" s="159"/>
      <c r="G54" s="158">
        <v>2.1069999999999998</v>
      </c>
      <c r="H54" s="160"/>
      <c r="I54" s="190">
        <v>-1.2709090909090911E-2</v>
      </c>
    </row>
    <row r="55" spans="1:9" s="143" customFormat="1" x14ac:dyDescent="0.35">
      <c r="A55" s="180" t="s">
        <v>123</v>
      </c>
      <c r="B55" s="171" t="s">
        <v>85</v>
      </c>
      <c r="C55" s="172" t="s">
        <v>58</v>
      </c>
      <c r="D55" s="172"/>
      <c r="E55" s="173">
        <v>-2</v>
      </c>
      <c r="F55" s="174"/>
      <c r="G55" s="173">
        <v>0.60199999999999998</v>
      </c>
      <c r="H55" s="175"/>
      <c r="I55" s="189">
        <v>-3.6311688311688314E-3</v>
      </c>
    </row>
    <row r="56" spans="1:9" s="143" customFormat="1" x14ac:dyDescent="0.35">
      <c r="A56" s="179" t="s">
        <v>215</v>
      </c>
      <c r="B56" s="153" t="s">
        <v>6</v>
      </c>
      <c r="C56" s="154" t="s">
        <v>58</v>
      </c>
      <c r="D56" s="153"/>
      <c r="E56" s="158">
        <v>15</v>
      </c>
      <c r="F56" s="159"/>
      <c r="G56" s="158">
        <v>-3.95</v>
      </c>
      <c r="H56" s="160"/>
      <c r="I56" s="190">
        <v>3.0701298701298702E-2</v>
      </c>
    </row>
    <row r="57" spans="1:9" s="143" customFormat="1" x14ac:dyDescent="0.35">
      <c r="A57" s="180" t="s">
        <v>81</v>
      </c>
      <c r="B57" s="171" t="s">
        <v>6</v>
      </c>
      <c r="C57" s="172" t="s">
        <v>58</v>
      </c>
      <c r="D57" s="172"/>
      <c r="E57" s="173">
        <v>-31</v>
      </c>
      <c r="F57" s="174"/>
      <c r="G57" s="173">
        <v>9.3309999999999995</v>
      </c>
      <c r="H57" s="175"/>
      <c r="I57" s="189">
        <v>-5.9283116883116889E-2</v>
      </c>
    </row>
    <row r="58" spans="1:9" s="143" customFormat="1" x14ac:dyDescent="0.35">
      <c r="A58" s="179" t="s">
        <v>53</v>
      </c>
      <c r="B58" s="153" t="s">
        <v>56</v>
      </c>
      <c r="C58" s="154" t="s">
        <v>86</v>
      </c>
      <c r="D58" s="153"/>
      <c r="E58" s="158">
        <v>0</v>
      </c>
      <c r="F58" s="159"/>
      <c r="G58" s="158">
        <v>-16.399999999999999</v>
      </c>
      <c r="H58" s="160"/>
      <c r="I58" s="190">
        <v>-4.5597402597402595E-2</v>
      </c>
    </row>
    <row r="59" spans="1:9" s="143" customFormat="1" x14ac:dyDescent="0.35">
      <c r="A59" s="180" t="s">
        <v>81</v>
      </c>
      <c r="B59" s="171" t="s">
        <v>111</v>
      </c>
      <c r="C59" s="172" t="s">
        <v>58</v>
      </c>
      <c r="D59" s="172"/>
      <c r="E59" s="173">
        <v>4</v>
      </c>
      <c r="F59" s="174"/>
      <c r="G59" s="173">
        <v>-1.204</v>
      </c>
      <c r="H59" s="175"/>
      <c r="I59" s="189">
        <v>9.2623376623376628E-3</v>
      </c>
    </row>
    <row r="60" spans="1:9" s="143" customFormat="1" x14ac:dyDescent="0.35">
      <c r="A60" s="179" t="s">
        <v>218</v>
      </c>
      <c r="B60" s="153" t="s">
        <v>6</v>
      </c>
      <c r="C60" s="154" t="s">
        <v>125</v>
      </c>
      <c r="D60" s="153"/>
      <c r="E60" s="158">
        <v>13</v>
      </c>
      <c r="F60" s="159"/>
      <c r="G60" s="158">
        <v>-3.9129999999999998</v>
      </c>
      <c r="H60" s="160"/>
      <c r="I60" s="190">
        <v>2.3602597402597403E-2</v>
      </c>
    </row>
    <row r="61" spans="1:9" s="143" customFormat="1" x14ac:dyDescent="0.35">
      <c r="A61" s="180" t="s">
        <v>219</v>
      </c>
      <c r="B61" s="171" t="s">
        <v>1</v>
      </c>
      <c r="C61" s="172" t="s">
        <v>57</v>
      </c>
      <c r="D61" s="172"/>
      <c r="E61" s="173">
        <v>-12</v>
      </c>
      <c r="F61" s="174"/>
      <c r="G61" s="173">
        <v>3.6120000000000001</v>
      </c>
      <c r="H61" s="175"/>
      <c r="I61" s="189">
        <v>-2.1787012987012987E-2</v>
      </c>
    </row>
    <row r="62" spans="1:9" s="143" customFormat="1" ht="15" thickBot="1" x14ac:dyDescent="0.4">
      <c r="A62" s="161" t="s">
        <v>61</v>
      </c>
      <c r="B62" s="162"/>
      <c r="C62" s="162"/>
      <c r="D62" s="162"/>
      <c r="E62" s="163">
        <v>-81</v>
      </c>
      <c r="F62" s="164"/>
      <c r="G62" s="165">
        <v>8.5459999999999976</v>
      </c>
      <c r="H62" s="166"/>
      <c r="I62" s="167">
        <v>-0.1941922077922078</v>
      </c>
    </row>
    <row r="63" spans="1:9" s="143" customFormat="1" ht="15" thickTop="1" x14ac:dyDescent="0.35">
      <c r="A63" s="314" t="s">
        <v>217</v>
      </c>
    </row>
    <row r="64" spans="1:9" s="143" customFormat="1" ht="18.5" x14ac:dyDescent="0.45">
      <c r="A64" s="12"/>
    </row>
    <row r="65" spans="1:9" s="143" customFormat="1" ht="18.5" x14ac:dyDescent="0.45">
      <c r="A65" s="12"/>
    </row>
    <row r="66" spans="1:9" s="143" customFormat="1" x14ac:dyDescent="0.35">
      <c r="A66" s="191"/>
      <c r="B66" s="191"/>
      <c r="C66" s="192" t="s">
        <v>197</v>
      </c>
      <c r="D66" s="191"/>
      <c r="E66" s="191"/>
      <c r="F66" s="191"/>
      <c r="G66" s="191"/>
      <c r="H66" s="191"/>
      <c r="I66" s="191"/>
    </row>
    <row r="67" spans="1:9" s="143" customFormat="1" ht="31.5" thickBot="1" x14ac:dyDescent="0.4">
      <c r="A67" s="149" t="s">
        <v>51</v>
      </c>
      <c r="B67" s="150" t="s">
        <v>54</v>
      </c>
      <c r="C67" s="150" t="s">
        <v>55</v>
      </c>
      <c r="D67" s="151"/>
      <c r="E67" s="176" t="s">
        <v>63</v>
      </c>
      <c r="F67" s="152"/>
      <c r="G67" s="176" t="s">
        <v>265</v>
      </c>
      <c r="H67" s="152"/>
      <c r="I67" s="177" t="s">
        <v>213</v>
      </c>
    </row>
    <row r="68" spans="1:9" s="143" customFormat="1" x14ac:dyDescent="0.35">
      <c r="A68" s="178"/>
      <c r="B68" s="168"/>
      <c r="C68" s="168"/>
      <c r="D68" s="168"/>
      <c r="E68" s="169"/>
      <c r="F68" s="168"/>
      <c r="G68" s="169"/>
      <c r="H68" s="168"/>
      <c r="I68" s="170"/>
    </row>
    <row r="69" spans="1:9" s="143" customFormat="1" x14ac:dyDescent="0.35">
      <c r="A69" s="179" t="s">
        <v>52</v>
      </c>
      <c r="B69" s="153" t="s">
        <v>56</v>
      </c>
      <c r="C69" s="154" t="s">
        <v>59</v>
      </c>
      <c r="D69" s="153"/>
      <c r="E69" s="155">
        <v>21</v>
      </c>
      <c r="F69" s="156"/>
      <c r="G69" s="155">
        <v>-5</v>
      </c>
      <c r="H69" s="157"/>
      <c r="I69" s="188">
        <v>4.4425609123898389E-2</v>
      </c>
    </row>
    <row r="70" spans="1:9" s="143" customFormat="1" x14ac:dyDescent="0.35">
      <c r="A70" s="180" t="s">
        <v>60</v>
      </c>
      <c r="B70" s="171" t="s">
        <v>85</v>
      </c>
      <c r="C70" s="172" t="s">
        <v>57</v>
      </c>
      <c r="D70" s="172"/>
      <c r="E70" s="173">
        <v>7</v>
      </c>
      <c r="F70" s="174"/>
      <c r="G70" s="173">
        <v>-2</v>
      </c>
      <c r="H70" s="175"/>
      <c r="I70" s="189">
        <v>1.2426127527216176E-2</v>
      </c>
    </row>
    <row r="71" spans="1:9" s="143" customFormat="1" x14ac:dyDescent="0.35">
      <c r="A71" s="179" t="s">
        <v>206</v>
      </c>
      <c r="B71" s="153" t="s">
        <v>6</v>
      </c>
      <c r="C71" s="154" t="s">
        <v>57</v>
      </c>
      <c r="D71" s="153"/>
      <c r="E71" s="158">
        <v>-5</v>
      </c>
      <c r="F71" s="159"/>
      <c r="G71" s="158">
        <v>1</v>
      </c>
      <c r="H71" s="160"/>
      <c r="I71" s="190">
        <v>-1.0393986521513738E-2</v>
      </c>
    </row>
    <row r="72" spans="1:9" s="143" customFormat="1" x14ac:dyDescent="0.35">
      <c r="A72" s="180" t="s">
        <v>123</v>
      </c>
      <c r="B72" s="171" t="s">
        <v>85</v>
      </c>
      <c r="C72" s="172" t="s">
        <v>58</v>
      </c>
      <c r="D72" s="172"/>
      <c r="E72" s="173">
        <v>-3</v>
      </c>
      <c r="F72" s="174"/>
      <c r="G72" s="173">
        <v>1</v>
      </c>
      <c r="H72" s="175"/>
      <c r="I72" s="189">
        <v>-5.7698289269051319E-3</v>
      </c>
    </row>
    <row r="73" spans="1:9" s="143" customFormat="1" x14ac:dyDescent="0.35">
      <c r="A73" s="179" t="s">
        <v>124</v>
      </c>
      <c r="B73" s="153" t="s">
        <v>111</v>
      </c>
      <c r="C73" s="154" t="s">
        <v>58</v>
      </c>
      <c r="D73" s="153"/>
      <c r="E73" s="158">
        <v>-4</v>
      </c>
      <c r="F73" s="159"/>
      <c r="G73" s="158">
        <v>1</v>
      </c>
      <c r="H73" s="160"/>
      <c r="I73" s="190">
        <v>-1.1656298600311043E-2</v>
      </c>
    </row>
    <row r="74" spans="1:9" s="143" customFormat="1" x14ac:dyDescent="0.35">
      <c r="A74" s="180" t="s">
        <v>207</v>
      </c>
      <c r="B74" s="171" t="s">
        <v>85</v>
      </c>
      <c r="C74" s="172" t="s">
        <v>58</v>
      </c>
      <c r="D74" s="172"/>
      <c r="E74" s="173">
        <v>1</v>
      </c>
      <c r="F74" s="174"/>
      <c r="G74" s="173">
        <v>0</v>
      </c>
      <c r="H74" s="175"/>
      <c r="I74" s="189">
        <v>1.9232763089683774E-3</v>
      </c>
    </row>
    <row r="75" spans="1:9" s="143" customFormat="1" x14ac:dyDescent="0.35">
      <c r="A75" s="179" t="s">
        <v>215</v>
      </c>
      <c r="B75" s="153" t="s">
        <v>6</v>
      </c>
      <c r="C75" s="154" t="s">
        <v>58</v>
      </c>
      <c r="D75" s="153"/>
      <c r="E75" s="158">
        <v>-369</v>
      </c>
      <c r="F75" s="159"/>
      <c r="G75" s="158">
        <v>85</v>
      </c>
      <c r="H75" s="160"/>
      <c r="I75" s="190">
        <v>-0.73416951788491436</v>
      </c>
    </row>
    <row r="76" spans="1:9" s="143" customFormat="1" x14ac:dyDescent="0.35">
      <c r="A76" s="180" t="s">
        <v>81</v>
      </c>
      <c r="B76" s="171" t="s">
        <v>6</v>
      </c>
      <c r="C76" s="172" t="s">
        <v>58</v>
      </c>
      <c r="D76" s="172"/>
      <c r="E76" s="173">
        <v>-3</v>
      </c>
      <c r="F76" s="174"/>
      <c r="G76" s="173">
        <v>1</v>
      </c>
      <c r="H76" s="175"/>
      <c r="I76" s="189">
        <v>-5.7698289269051319E-3</v>
      </c>
    </row>
    <row r="77" spans="1:9" s="143" customFormat="1" x14ac:dyDescent="0.35">
      <c r="A77" s="179" t="s">
        <v>209</v>
      </c>
      <c r="B77" s="153" t="s">
        <v>6</v>
      </c>
      <c r="C77" s="154" t="s">
        <v>58</v>
      </c>
      <c r="D77" s="153"/>
      <c r="E77" s="158">
        <v>8</v>
      </c>
      <c r="F77" s="159"/>
      <c r="G77" s="158">
        <v>-2</v>
      </c>
      <c r="H77" s="160"/>
      <c r="I77" s="190">
        <v>1.6423017107309486E-2</v>
      </c>
    </row>
    <row r="78" spans="1:9" s="143" customFormat="1" x14ac:dyDescent="0.35">
      <c r="A78" s="180" t="s">
        <v>53</v>
      </c>
      <c r="B78" s="171" t="s">
        <v>56</v>
      </c>
      <c r="C78" s="172" t="s">
        <v>86</v>
      </c>
      <c r="D78" s="172"/>
      <c r="E78" s="173">
        <v>0</v>
      </c>
      <c r="F78" s="174"/>
      <c r="G78" s="173">
        <v>-10</v>
      </c>
      <c r="H78" s="175"/>
      <c r="I78" s="189">
        <v>-2.3920165889061692E-2</v>
      </c>
    </row>
    <row r="79" spans="1:9" s="143" customFormat="1" ht="15" thickBot="1" x14ac:dyDescent="0.4">
      <c r="A79" s="161" t="s">
        <v>61</v>
      </c>
      <c r="B79" s="162"/>
      <c r="C79" s="162"/>
      <c r="D79" s="162"/>
      <c r="E79" s="163">
        <v>-347</v>
      </c>
      <c r="F79" s="164"/>
      <c r="G79" s="165">
        <v>70</v>
      </c>
      <c r="H79" s="166"/>
      <c r="I79" s="167">
        <v>-0.71648159668221856</v>
      </c>
    </row>
    <row r="80" spans="1:9" s="143" customFormat="1" ht="15" thickTop="1" x14ac:dyDescent="0.35">
      <c r="A80" s="183"/>
      <c r="B80" s="184"/>
      <c r="C80" s="184"/>
      <c r="D80" s="184"/>
      <c r="E80" s="181"/>
      <c r="F80" s="185"/>
      <c r="G80" s="144"/>
      <c r="H80" s="186"/>
      <c r="I80" s="182"/>
    </row>
    <row r="81" spans="1:9" s="143" customFormat="1" ht="18.5" x14ac:dyDescent="0.45">
      <c r="A81" s="12"/>
    </row>
    <row r="82" spans="1:9" s="143" customFormat="1" x14ac:dyDescent="0.35">
      <c r="A82" s="191"/>
      <c r="B82" s="191"/>
      <c r="C82" s="192" t="s">
        <v>196</v>
      </c>
      <c r="D82" s="191"/>
      <c r="E82" s="191"/>
      <c r="F82" s="191"/>
      <c r="G82" s="191"/>
      <c r="H82" s="191"/>
      <c r="I82" s="191"/>
    </row>
    <row r="83" spans="1:9" s="143" customFormat="1" ht="31.5" thickBot="1" x14ac:dyDescent="0.4">
      <c r="A83" s="149" t="s">
        <v>51</v>
      </c>
      <c r="B83" s="150" t="s">
        <v>54</v>
      </c>
      <c r="C83" s="150" t="s">
        <v>55</v>
      </c>
      <c r="D83" s="151"/>
      <c r="E83" s="176" t="s">
        <v>63</v>
      </c>
      <c r="F83" s="152"/>
      <c r="G83" s="176" t="s">
        <v>265</v>
      </c>
      <c r="H83" s="152"/>
      <c r="I83" s="177" t="s">
        <v>214</v>
      </c>
    </row>
    <row r="84" spans="1:9" s="143" customFormat="1" x14ac:dyDescent="0.35">
      <c r="A84" s="178"/>
      <c r="B84" s="168"/>
      <c r="C84" s="168"/>
      <c r="D84" s="168"/>
      <c r="E84" s="169"/>
      <c r="F84" s="168"/>
      <c r="G84" s="169"/>
      <c r="H84" s="168"/>
      <c r="I84" s="170"/>
    </row>
    <row r="85" spans="1:9" s="143" customFormat="1" x14ac:dyDescent="0.35">
      <c r="A85" s="179" t="s">
        <v>52</v>
      </c>
      <c r="B85" s="153" t="s">
        <v>56</v>
      </c>
      <c r="C85" s="154" t="s">
        <v>59</v>
      </c>
      <c r="D85" s="153"/>
      <c r="E85" s="155">
        <v>23</v>
      </c>
      <c r="F85" s="156"/>
      <c r="G85" s="155">
        <v>-6.3950000000000005</v>
      </c>
      <c r="H85" s="157"/>
      <c r="I85" s="188">
        <v>4.5862674238513174E-2</v>
      </c>
    </row>
    <row r="86" spans="1:9" s="143" customFormat="1" x14ac:dyDescent="0.35">
      <c r="A86" s="180" t="s">
        <v>60</v>
      </c>
      <c r="B86" s="171" t="s">
        <v>85</v>
      </c>
      <c r="C86" s="172" t="s">
        <v>57</v>
      </c>
      <c r="D86" s="172"/>
      <c r="E86" s="173">
        <v>25</v>
      </c>
      <c r="F86" s="174"/>
      <c r="G86" s="173">
        <v>-6.625</v>
      </c>
      <c r="H86" s="175"/>
      <c r="I86" s="189">
        <v>4.7431595250387197E-2</v>
      </c>
    </row>
    <row r="87" spans="1:9" s="143" customFormat="1" x14ac:dyDescent="0.35">
      <c r="A87" s="179" t="s">
        <v>206</v>
      </c>
      <c r="B87" s="153" t="s">
        <v>6</v>
      </c>
      <c r="C87" s="154" t="s">
        <v>57</v>
      </c>
      <c r="D87" s="153"/>
      <c r="E87" s="158">
        <v>-9</v>
      </c>
      <c r="F87" s="159"/>
      <c r="G87" s="158">
        <v>2.3850000000000002</v>
      </c>
      <c r="H87" s="160"/>
      <c r="I87" s="190">
        <v>-1.7075374290139392E-2</v>
      </c>
    </row>
    <row r="88" spans="1:9" s="143" customFormat="1" x14ac:dyDescent="0.35">
      <c r="A88" s="180" t="s">
        <v>123</v>
      </c>
      <c r="B88" s="171" t="s">
        <v>85</v>
      </c>
      <c r="C88" s="172" t="s">
        <v>58</v>
      </c>
      <c r="D88" s="172"/>
      <c r="E88" s="173">
        <v>-5</v>
      </c>
      <c r="F88" s="174"/>
      <c r="G88" s="173">
        <v>1.3250000000000002</v>
      </c>
      <c r="H88" s="175"/>
      <c r="I88" s="189">
        <v>-9.4863190500774387E-3</v>
      </c>
    </row>
    <row r="89" spans="1:9" s="143" customFormat="1" x14ac:dyDescent="0.35">
      <c r="A89" s="179" t="s">
        <v>124</v>
      </c>
      <c r="B89" s="153" t="s">
        <v>111</v>
      </c>
      <c r="C89" s="154" t="s">
        <v>58</v>
      </c>
      <c r="D89" s="153"/>
      <c r="E89" s="158">
        <v>-3</v>
      </c>
      <c r="F89" s="159"/>
      <c r="G89" s="158">
        <v>0.79500000000000004</v>
      </c>
      <c r="H89" s="160"/>
      <c r="I89" s="190">
        <v>-5.6917914300464644E-3</v>
      </c>
    </row>
    <row r="90" spans="1:9" s="143" customFormat="1" x14ac:dyDescent="0.35">
      <c r="A90" s="180" t="s">
        <v>207</v>
      </c>
      <c r="B90" s="171" t="s">
        <v>85</v>
      </c>
      <c r="C90" s="172" t="s">
        <v>58</v>
      </c>
      <c r="D90" s="172"/>
      <c r="E90" s="173">
        <v>11</v>
      </c>
      <c r="F90" s="174"/>
      <c r="G90" s="173">
        <v>0</v>
      </c>
      <c r="H90" s="175"/>
      <c r="I90" s="189">
        <v>2.8394424367578733E-2</v>
      </c>
    </row>
    <row r="91" spans="1:9" s="143" customFormat="1" ht="15" thickBot="1" x14ac:dyDescent="0.4">
      <c r="A91" s="161" t="s">
        <v>61</v>
      </c>
      <c r="B91" s="162"/>
      <c r="C91" s="162"/>
      <c r="D91" s="162"/>
      <c r="E91" s="163">
        <v>42</v>
      </c>
      <c r="F91" s="164"/>
      <c r="G91" s="165">
        <v>-8.5149999999999988</v>
      </c>
      <c r="H91" s="166"/>
      <c r="I91" s="167">
        <v>8.9435209086215828E-2</v>
      </c>
    </row>
    <row r="92" spans="1:9" s="143" customFormat="1" ht="15" thickTop="1" x14ac:dyDescent="0.35">
      <c r="A92" s="183"/>
      <c r="B92" s="184"/>
      <c r="C92" s="184"/>
      <c r="D92" s="184"/>
      <c r="E92" s="181"/>
      <c r="F92" s="185"/>
      <c r="G92" s="144"/>
      <c r="H92" s="186"/>
      <c r="I92" s="182"/>
    </row>
    <row r="93" spans="1:9" s="143" customFormat="1" x14ac:dyDescent="0.35">
      <c r="A93" s="183"/>
      <c r="B93" s="184"/>
      <c r="C93" s="184"/>
      <c r="D93" s="184"/>
      <c r="E93" s="181"/>
      <c r="F93" s="185"/>
      <c r="G93" s="144"/>
      <c r="H93" s="186"/>
      <c r="I93" s="182"/>
    </row>
    <row r="94" spans="1:9" x14ac:dyDescent="0.35">
      <c r="A94" s="191"/>
      <c r="B94" s="191"/>
      <c r="C94" s="192" t="s">
        <v>89</v>
      </c>
      <c r="D94" s="191"/>
      <c r="E94" s="191"/>
      <c r="F94" s="191"/>
      <c r="G94" s="191"/>
      <c r="H94" s="191"/>
      <c r="I94" s="191"/>
    </row>
    <row r="95" spans="1:9" ht="31.5" thickBot="1" x14ac:dyDescent="0.4">
      <c r="A95" s="149" t="s">
        <v>51</v>
      </c>
      <c r="B95" s="150" t="s">
        <v>54</v>
      </c>
      <c r="C95" s="150" t="s">
        <v>55</v>
      </c>
      <c r="D95" s="151"/>
      <c r="E95" s="176" t="s">
        <v>63</v>
      </c>
      <c r="F95" s="152"/>
      <c r="G95" s="176" t="s">
        <v>265</v>
      </c>
      <c r="H95" s="152"/>
      <c r="I95" s="177" t="s">
        <v>214</v>
      </c>
    </row>
    <row r="96" spans="1:9" x14ac:dyDescent="0.35">
      <c r="A96" s="178"/>
      <c r="B96" s="168"/>
      <c r="C96" s="168"/>
      <c r="D96" s="168"/>
      <c r="E96" s="169"/>
      <c r="F96" s="168"/>
      <c r="G96" s="169"/>
      <c r="H96" s="168"/>
      <c r="I96" s="170"/>
    </row>
    <row r="97" spans="1:9" x14ac:dyDescent="0.35">
      <c r="A97" s="179" t="s">
        <v>52</v>
      </c>
      <c r="B97" s="153" t="s">
        <v>56</v>
      </c>
      <c r="C97" s="154" t="s">
        <v>59</v>
      </c>
      <c r="D97" s="153"/>
      <c r="E97" s="155">
        <v>-79</v>
      </c>
      <c r="F97" s="156"/>
      <c r="G97" s="155">
        <v>10.981000000000002</v>
      </c>
      <c r="H97" s="157"/>
      <c r="I97" s="188">
        <v>-0.17148761609907121</v>
      </c>
    </row>
    <row r="98" spans="1:9" x14ac:dyDescent="0.35">
      <c r="A98" s="180" t="s">
        <v>60</v>
      </c>
      <c r="B98" s="171" t="s">
        <v>85</v>
      </c>
      <c r="C98" s="172" t="s">
        <v>57</v>
      </c>
      <c r="D98" s="172"/>
      <c r="E98" s="173">
        <v>2</v>
      </c>
      <c r="F98" s="174"/>
      <c r="G98" s="173">
        <v>-0.2</v>
      </c>
      <c r="H98" s="175"/>
      <c r="I98" s="189">
        <v>1.6439628482972134E-3</v>
      </c>
    </row>
    <row r="99" spans="1:9" x14ac:dyDescent="0.35">
      <c r="A99" s="179" t="s">
        <v>123</v>
      </c>
      <c r="B99" s="153" t="s">
        <v>85</v>
      </c>
      <c r="C99" s="154" t="s">
        <v>58</v>
      </c>
      <c r="D99" s="153"/>
      <c r="E99" s="158">
        <v>-6</v>
      </c>
      <c r="F99" s="159"/>
      <c r="G99" s="158">
        <v>0.83400000000000007</v>
      </c>
      <c r="H99" s="160"/>
      <c r="I99" s="190">
        <v>-1.3328173374613003E-2</v>
      </c>
    </row>
    <row r="100" spans="1:9" s="143" customFormat="1" x14ac:dyDescent="0.35">
      <c r="A100" s="180" t="s">
        <v>124</v>
      </c>
      <c r="B100" s="171" t="s">
        <v>111</v>
      </c>
      <c r="C100" s="172" t="s">
        <v>58</v>
      </c>
      <c r="D100" s="172"/>
      <c r="E100" s="173">
        <v>-3</v>
      </c>
      <c r="F100" s="174"/>
      <c r="G100" s="173">
        <v>-8.2999999999999963E-2</v>
      </c>
      <c r="H100" s="175"/>
      <c r="I100" s="189">
        <v>-9.9540763673890611E-3</v>
      </c>
    </row>
    <row r="101" spans="1:9" x14ac:dyDescent="0.35">
      <c r="A101" s="179" t="s">
        <v>53</v>
      </c>
      <c r="B101" s="153" t="s">
        <v>56</v>
      </c>
      <c r="C101" s="154" t="s">
        <v>86</v>
      </c>
      <c r="D101" s="153"/>
      <c r="E101" s="158">
        <v>0</v>
      </c>
      <c r="F101" s="159"/>
      <c r="G101" s="158">
        <v>-33</v>
      </c>
      <c r="H101" s="160"/>
      <c r="I101" s="190">
        <v>-8.5139318885448914E-2</v>
      </c>
    </row>
    <row r="102" spans="1:9" s="143" customFormat="1" x14ac:dyDescent="0.35">
      <c r="A102" s="180" t="s">
        <v>154</v>
      </c>
      <c r="B102" s="171" t="s">
        <v>85</v>
      </c>
      <c r="C102" s="172" t="s">
        <v>58</v>
      </c>
      <c r="D102" s="172"/>
      <c r="E102" s="173">
        <v>-3</v>
      </c>
      <c r="F102" s="174"/>
      <c r="G102" s="173">
        <v>0</v>
      </c>
      <c r="H102" s="175"/>
      <c r="I102" s="189">
        <v>-7.7399380804953552E-3</v>
      </c>
    </row>
    <row r="103" spans="1:9" x14ac:dyDescent="0.35">
      <c r="A103" s="179" t="s">
        <v>81</v>
      </c>
      <c r="B103" s="153" t="s">
        <v>6</v>
      </c>
      <c r="C103" s="154" t="s">
        <v>58</v>
      </c>
      <c r="D103" s="153"/>
      <c r="E103" s="158">
        <v>-30</v>
      </c>
      <c r="F103" s="159"/>
      <c r="G103" s="158">
        <v>4.47</v>
      </c>
      <c r="H103" s="160"/>
      <c r="I103" s="190">
        <v>-6.3866873065015484E-2</v>
      </c>
    </row>
    <row r="104" spans="1:9" x14ac:dyDescent="0.35">
      <c r="A104" s="180" t="s">
        <v>66</v>
      </c>
      <c r="B104" s="171" t="s">
        <v>6</v>
      </c>
      <c r="C104" s="172" t="s">
        <v>58</v>
      </c>
      <c r="D104" s="172"/>
      <c r="E104" s="173">
        <v>-18</v>
      </c>
      <c r="F104" s="174"/>
      <c r="G104" s="173">
        <v>2.5020000000000002</v>
      </c>
      <c r="H104" s="175"/>
      <c r="I104" s="189">
        <v>-3.9984520123839004E-2</v>
      </c>
    </row>
    <row r="105" spans="1:9" x14ac:dyDescent="0.35">
      <c r="A105" s="315" t="s">
        <v>66</v>
      </c>
      <c r="B105" s="316" t="s">
        <v>1</v>
      </c>
      <c r="C105" s="317" t="s">
        <v>58</v>
      </c>
      <c r="D105" s="316"/>
      <c r="E105" s="318">
        <v>-39</v>
      </c>
      <c r="F105" s="319"/>
      <c r="G105" s="318">
        <v>5.4210000000000003</v>
      </c>
      <c r="H105" s="320"/>
      <c r="I105" s="321">
        <v>-8.6633126934984511E-2</v>
      </c>
    </row>
    <row r="106" spans="1:9" s="143" customFormat="1" ht="15" thickBot="1" x14ac:dyDescent="0.4">
      <c r="A106" s="322" t="s">
        <v>61</v>
      </c>
      <c r="B106" s="323"/>
      <c r="C106" s="323"/>
      <c r="D106" s="323"/>
      <c r="E106" s="324">
        <v>-176</v>
      </c>
      <c r="F106" s="325"/>
      <c r="G106" s="326">
        <v>-9.0749999999999957</v>
      </c>
      <c r="H106" s="327"/>
      <c r="I106" s="328">
        <v>-0.47648968008255932</v>
      </c>
    </row>
    <row r="107" spans="1:9" s="143" customFormat="1" ht="15" thickTop="1" x14ac:dyDescent="0.35">
      <c r="A107" s="336"/>
      <c r="B107" s="336"/>
      <c r="D107" s="336"/>
      <c r="E107" s="336"/>
      <c r="F107" s="336"/>
      <c r="G107" s="336"/>
      <c r="H107" s="336"/>
      <c r="I107" s="336"/>
    </row>
    <row r="108" spans="1:9" s="143" customFormat="1" x14ac:dyDescent="0.35">
      <c r="A108" s="336"/>
      <c r="B108" s="336"/>
      <c r="C108" s="337"/>
      <c r="D108" s="336"/>
      <c r="E108" s="336"/>
      <c r="F108" s="336"/>
      <c r="G108" s="336"/>
      <c r="H108" s="336"/>
      <c r="I108" s="336"/>
    </row>
    <row r="109" spans="1:9" s="143" customFormat="1" x14ac:dyDescent="0.35">
      <c r="A109" s="336"/>
      <c r="B109" s="336"/>
      <c r="C109" s="337" t="s">
        <v>88</v>
      </c>
      <c r="D109" s="336"/>
      <c r="E109" s="336"/>
      <c r="F109" s="336"/>
      <c r="G109" s="336"/>
      <c r="H109" s="336"/>
      <c r="I109" s="336"/>
    </row>
    <row r="110" spans="1:9" s="143" customFormat="1" ht="31.5" thickBot="1" x14ac:dyDescent="0.4">
      <c r="A110" s="149" t="s">
        <v>51</v>
      </c>
      <c r="B110" s="150" t="s">
        <v>54</v>
      </c>
      <c r="C110" s="150" t="s">
        <v>55</v>
      </c>
      <c r="D110" s="151"/>
      <c r="E110" s="176" t="s">
        <v>63</v>
      </c>
      <c r="F110" s="152"/>
      <c r="G110" s="176" t="s">
        <v>265</v>
      </c>
      <c r="H110" s="152"/>
      <c r="I110" s="177" t="s">
        <v>214</v>
      </c>
    </row>
    <row r="111" spans="1:9" s="143" customFormat="1" x14ac:dyDescent="0.35">
      <c r="A111" s="178"/>
      <c r="B111" s="168"/>
      <c r="C111" s="168"/>
      <c r="D111" s="168"/>
      <c r="E111" s="169"/>
      <c r="F111" s="168"/>
      <c r="G111" s="169"/>
      <c r="H111" s="168"/>
      <c r="I111" s="170"/>
    </row>
    <row r="112" spans="1:9" s="143" customFormat="1" x14ac:dyDescent="0.35">
      <c r="A112" s="179" t="s">
        <v>52</v>
      </c>
      <c r="B112" s="153" t="s">
        <v>56</v>
      </c>
      <c r="C112" s="154" t="s">
        <v>59</v>
      </c>
      <c r="D112" s="153"/>
      <c r="E112" s="155">
        <v>-2</v>
      </c>
      <c r="F112" s="156"/>
      <c r="G112" s="155">
        <v>0.378</v>
      </c>
      <c r="H112" s="157"/>
      <c r="I112" s="188">
        <v>-4.1858064516129027E-3</v>
      </c>
    </row>
    <row r="113" spans="1:9" s="143" customFormat="1" x14ac:dyDescent="0.35">
      <c r="A113" s="180" t="s">
        <v>60</v>
      </c>
      <c r="B113" s="171" t="s">
        <v>85</v>
      </c>
      <c r="C113" s="172" t="s">
        <v>57</v>
      </c>
      <c r="D113" s="172"/>
      <c r="E113" s="173">
        <v>11</v>
      </c>
      <c r="F113" s="174"/>
      <c r="G113" s="173">
        <v>-2.0790000000000002</v>
      </c>
      <c r="H113" s="175"/>
      <c r="I113" s="189">
        <v>2.3021935483870964E-2</v>
      </c>
    </row>
    <row r="114" spans="1:9" s="143" customFormat="1" x14ac:dyDescent="0.35">
      <c r="A114" s="179" t="s">
        <v>123</v>
      </c>
      <c r="B114" s="153" t="s">
        <v>85</v>
      </c>
      <c r="C114" s="154" t="s">
        <v>58</v>
      </c>
      <c r="D114" s="153"/>
      <c r="E114" s="158">
        <v>-3</v>
      </c>
      <c r="F114" s="159"/>
      <c r="G114" s="158">
        <v>0.56699999999999995</v>
      </c>
      <c r="H114" s="160"/>
      <c r="I114" s="190">
        <v>-1.1278709677419355E-2</v>
      </c>
    </row>
    <row r="115" spans="1:9" s="143" customFormat="1" x14ac:dyDescent="0.35">
      <c r="A115" s="180" t="s">
        <v>124</v>
      </c>
      <c r="B115" s="171" t="s">
        <v>111</v>
      </c>
      <c r="C115" s="172" t="s">
        <v>58</v>
      </c>
      <c r="D115" s="172"/>
      <c r="E115" s="173">
        <v>-4</v>
      </c>
      <c r="F115" s="174"/>
      <c r="G115" s="173">
        <v>0.75600000000000001</v>
      </c>
      <c r="H115" s="175"/>
      <c r="I115" s="189">
        <v>-8.3716129032258054E-3</v>
      </c>
    </row>
    <row r="116" spans="1:9" s="143" customFormat="1" x14ac:dyDescent="0.35">
      <c r="A116" s="179" t="s">
        <v>80</v>
      </c>
      <c r="B116" s="153" t="s">
        <v>6</v>
      </c>
      <c r="C116" s="154" t="s">
        <v>125</v>
      </c>
      <c r="D116" s="153"/>
      <c r="E116" s="158">
        <v>-7</v>
      </c>
      <c r="F116" s="159"/>
      <c r="G116" s="158">
        <v>1.2749999999999999</v>
      </c>
      <c r="H116" s="160"/>
      <c r="I116" s="190">
        <v>-1.4774193548387096E-2</v>
      </c>
    </row>
    <row r="117" spans="1:9" s="143" customFormat="1" x14ac:dyDescent="0.35">
      <c r="A117" s="180" t="s">
        <v>53</v>
      </c>
      <c r="B117" s="171" t="s">
        <v>56</v>
      </c>
      <c r="C117" s="172" t="s">
        <v>86</v>
      </c>
      <c r="D117" s="172"/>
      <c r="E117" s="173">
        <v>0</v>
      </c>
      <c r="F117" s="174"/>
      <c r="G117" s="173">
        <v>-29</v>
      </c>
      <c r="H117" s="175"/>
      <c r="I117" s="189">
        <v>-7.5838709677419361E-2</v>
      </c>
    </row>
    <row r="118" spans="1:9" s="143" customFormat="1" x14ac:dyDescent="0.35">
      <c r="A118" s="179" t="s">
        <v>207</v>
      </c>
      <c r="B118" s="154" t="s">
        <v>85</v>
      </c>
      <c r="C118" s="153" t="s">
        <v>58</v>
      </c>
      <c r="D118" s="153"/>
      <c r="E118" s="158">
        <v>-8</v>
      </c>
      <c r="F118" s="159"/>
      <c r="G118" s="158">
        <v>0</v>
      </c>
      <c r="H118" s="160"/>
      <c r="I118" s="190">
        <v>-2.0645161290322581E-2</v>
      </c>
    </row>
    <row r="119" spans="1:9" s="143" customFormat="1" ht="15" thickBot="1" x14ac:dyDescent="0.4">
      <c r="A119" s="161" t="s">
        <v>61</v>
      </c>
      <c r="B119" s="162"/>
      <c r="C119" s="162"/>
      <c r="D119" s="162"/>
      <c r="E119" s="163">
        <v>-13</v>
      </c>
      <c r="F119" s="164"/>
      <c r="G119" s="165">
        <v>-28.103000000000002</v>
      </c>
      <c r="H119" s="166"/>
      <c r="I119" s="167">
        <v>-0.11207225806451614</v>
      </c>
    </row>
    <row r="120" spans="1:9" s="143" customFormat="1" ht="19" thickTop="1" x14ac:dyDescent="0.45">
      <c r="A120" s="12"/>
    </row>
    <row r="121" spans="1:9" s="143" customFormat="1" ht="18.5" x14ac:dyDescent="0.45">
      <c r="A121" s="12"/>
    </row>
    <row r="122" spans="1:9" x14ac:dyDescent="0.35">
      <c r="A122" s="191"/>
      <c r="B122" s="191"/>
      <c r="C122" s="192" t="s">
        <v>87</v>
      </c>
      <c r="D122" s="191"/>
      <c r="E122" s="191"/>
      <c r="F122" s="191"/>
      <c r="G122" s="191"/>
      <c r="H122" s="191"/>
      <c r="I122" s="191"/>
    </row>
    <row r="123" spans="1:9" ht="31.5" thickBot="1" x14ac:dyDescent="0.4">
      <c r="A123" s="149" t="s">
        <v>51</v>
      </c>
      <c r="B123" s="150" t="s">
        <v>54</v>
      </c>
      <c r="C123" s="150" t="s">
        <v>55</v>
      </c>
      <c r="D123" s="151"/>
      <c r="E123" s="176" t="s">
        <v>63</v>
      </c>
      <c r="F123" s="152"/>
      <c r="G123" s="176" t="s">
        <v>265</v>
      </c>
      <c r="H123" s="152"/>
      <c r="I123" s="177" t="s">
        <v>214</v>
      </c>
    </row>
    <row r="124" spans="1:9" x14ac:dyDescent="0.35">
      <c r="A124" s="178"/>
      <c r="B124" s="168"/>
      <c r="C124" s="168"/>
      <c r="D124" s="168"/>
      <c r="E124" s="169"/>
      <c r="F124" s="168"/>
      <c r="G124" s="169"/>
      <c r="H124" s="168"/>
      <c r="I124" s="170"/>
    </row>
    <row r="125" spans="1:9" x14ac:dyDescent="0.35">
      <c r="A125" s="179" t="s">
        <v>52</v>
      </c>
      <c r="B125" s="153" t="s">
        <v>56</v>
      </c>
      <c r="C125" s="154" t="s">
        <v>59</v>
      </c>
      <c r="D125" s="153"/>
      <c r="E125" s="155">
        <v>-79</v>
      </c>
      <c r="F125" s="156"/>
      <c r="G125" s="155">
        <v>17.933</v>
      </c>
      <c r="H125" s="157"/>
      <c r="I125" s="188">
        <v>-0.15771435950413223</v>
      </c>
    </row>
    <row r="126" spans="1:9" x14ac:dyDescent="0.35">
      <c r="A126" s="180" t="s">
        <v>60</v>
      </c>
      <c r="B126" s="171" t="s">
        <v>85</v>
      </c>
      <c r="C126" s="172" t="s">
        <v>57</v>
      </c>
      <c r="D126" s="172"/>
      <c r="E126" s="173">
        <v>-34</v>
      </c>
      <c r="F126" s="174"/>
      <c r="G126" s="173">
        <v>7.718</v>
      </c>
      <c r="H126" s="175"/>
      <c r="I126" s="189">
        <v>-7.1877066115702479E-2</v>
      </c>
    </row>
    <row r="127" spans="1:9" x14ac:dyDescent="0.35">
      <c r="A127" s="179" t="s">
        <v>123</v>
      </c>
      <c r="B127" s="153" t="s">
        <v>85</v>
      </c>
      <c r="C127" s="154" t="s">
        <v>58</v>
      </c>
      <c r="D127" s="153"/>
      <c r="E127" s="158">
        <v>-5</v>
      </c>
      <c r="F127" s="159"/>
      <c r="G127" s="158">
        <v>0.85499999999999998</v>
      </c>
      <c r="H127" s="160"/>
      <c r="I127" s="190">
        <v>-1.0705061983471074E-2</v>
      </c>
    </row>
    <row r="128" spans="1:9" x14ac:dyDescent="0.35">
      <c r="A128" s="180" t="s">
        <v>124</v>
      </c>
      <c r="B128" s="171" t="s">
        <v>111</v>
      </c>
      <c r="C128" s="172" t="s">
        <v>58</v>
      </c>
      <c r="D128" s="172"/>
      <c r="E128" s="173">
        <v>-6</v>
      </c>
      <c r="F128" s="174"/>
      <c r="G128" s="173">
        <v>1.3620000000000001</v>
      </c>
      <c r="H128" s="175"/>
      <c r="I128" s="189">
        <v>-1.1978305785123967E-2</v>
      </c>
    </row>
    <row r="129" spans="1:9" x14ac:dyDescent="0.35">
      <c r="A129" s="179" t="s">
        <v>132</v>
      </c>
      <c r="B129" s="153" t="s">
        <v>1</v>
      </c>
      <c r="C129" s="154" t="s">
        <v>57</v>
      </c>
      <c r="D129" s="153"/>
      <c r="E129" s="158">
        <v>-4</v>
      </c>
      <c r="F129" s="159"/>
      <c r="G129" s="158">
        <v>1.4079999999999999</v>
      </c>
      <c r="H129" s="160"/>
      <c r="I129" s="190">
        <v>-6.6942148760330581E-3</v>
      </c>
    </row>
    <row r="130" spans="1:9" x14ac:dyDescent="0.35">
      <c r="A130" s="180" t="s">
        <v>132</v>
      </c>
      <c r="B130" s="171" t="s">
        <v>6</v>
      </c>
      <c r="C130" s="172" t="s">
        <v>57</v>
      </c>
      <c r="D130" s="172"/>
      <c r="E130" s="173">
        <v>-6</v>
      </c>
      <c r="F130" s="174"/>
      <c r="G130" s="173">
        <v>0.8620000000000001</v>
      </c>
      <c r="H130" s="175"/>
      <c r="I130" s="189">
        <v>-1.3269628099173553E-2</v>
      </c>
    </row>
    <row r="131" spans="1:9" x14ac:dyDescent="0.35">
      <c r="A131" s="179" t="s">
        <v>53</v>
      </c>
      <c r="B131" s="154" t="s">
        <v>56</v>
      </c>
      <c r="C131" s="153" t="s">
        <v>86</v>
      </c>
      <c r="D131" s="153"/>
      <c r="E131" s="158">
        <v>0</v>
      </c>
      <c r="F131" s="159"/>
      <c r="G131" s="158">
        <v>13</v>
      </c>
      <c r="H131" s="160"/>
      <c r="I131" s="190">
        <v>4.2739669421487603E-2</v>
      </c>
    </row>
    <row r="132" spans="1:9" x14ac:dyDescent="0.35">
      <c r="A132" s="180" t="s">
        <v>144</v>
      </c>
      <c r="B132" s="171" t="s">
        <v>6</v>
      </c>
      <c r="C132" s="172" t="s">
        <v>58</v>
      </c>
      <c r="D132" s="172"/>
      <c r="E132" s="173">
        <v>6</v>
      </c>
      <c r="F132" s="174"/>
      <c r="G132" s="173">
        <v>-1.3620000000000001</v>
      </c>
      <c r="H132" s="175"/>
      <c r="I132" s="189">
        <v>1.1978305785123967E-2</v>
      </c>
    </row>
    <row r="133" spans="1:9" ht="15" thickBot="1" x14ac:dyDescent="0.4">
      <c r="A133" s="161" t="s">
        <v>61</v>
      </c>
      <c r="B133" s="162"/>
      <c r="C133" s="162"/>
      <c r="D133" s="162"/>
      <c r="E133" s="163">
        <v>-128</v>
      </c>
      <c r="F133" s="164"/>
      <c r="G133" s="165">
        <v>41.776000000000003</v>
      </c>
      <c r="H133" s="166"/>
      <c r="I133" s="167">
        <v>-0.21752066115702476</v>
      </c>
    </row>
    <row r="134" spans="1:9" ht="15" thickTop="1" x14ac:dyDescent="0.35"/>
  </sheetData>
  <mergeCells count="5">
    <mergeCell ref="A46:I46"/>
    <mergeCell ref="A1:I1"/>
    <mergeCell ref="A2:I2"/>
    <mergeCell ref="A3:I3"/>
    <mergeCell ref="A21:I21"/>
  </mergeCells>
  <pageMargins left="0.7" right="0.7" top="0.75" bottom="0.75" header="0.3" footer="0.3"/>
  <pageSetup scale="33" orientation="portrait" r:id="rId1"/>
  <extLst>
    <ext xmlns:x14="http://schemas.microsoft.com/office/spreadsheetml/2009/9/main" uri="{78C0D931-6437-407d-A8EE-F0AAD7539E65}">
      <x14:conditionalFormattings>
        <x14:conditionalFormatting xmlns:xm="http://schemas.microsoft.com/office/excel/2006/main">
          <x14:cfRule type="containsText" priority="1" operator="containsText" id="{643CF6B7-D638-4707-A375-5945AA8340FF}">
            <xm:f>NOT(ISERROR(SEARCH(#REF!,M1)))</xm:f>
            <xm:f>#REF!</xm:f>
            <x14:dxf>
              <fill>
                <patternFill>
                  <bgColor rgb="FF92D050"/>
                </patternFill>
              </fill>
            </x14:dxf>
          </x14:cfRule>
          <x14:cfRule type="containsText" priority="2" operator="containsText" id="{0CEA9D35-A5FD-4E1B-A4A0-C58BAF0AF291}">
            <xm:f>NOT(ISERROR(SEARCH(#REF!,M1)))</xm:f>
            <xm:f>#REF!</xm:f>
            <x14:dxf>
              <fill>
                <patternFill>
                  <bgColor rgb="FFFFC000"/>
                </patternFill>
              </fill>
            </x14:dxf>
          </x14:cfRule>
          <x14:cfRule type="containsText" priority="3" operator="containsText" id="{60DA4AAF-AA28-468D-A97A-F45CB632B52B}">
            <xm:f>NOT(ISERROR(SEARCH(#REF!,M1)))</xm:f>
            <xm:f>#REF!</xm:f>
            <x14:dxf>
              <fill>
                <patternFill>
                  <bgColor rgb="FF00B0F0"/>
                </patternFill>
              </fill>
            </x14:dxf>
          </x14:cfRule>
          <xm:sqref>M1</xm:sqref>
        </x14:conditionalFormatting>
      </x14:conditionalFormattings>
    </ext>
    <ext xmlns:x14="http://schemas.microsoft.com/office/spreadsheetml/2009/9/main" uri="{CCE6A557-97BC-4b89-ADB6-D9C93CAAB3DF}">
      <x14:dataValidations xmlns:xm="http://schemas.microsoft.com/office/excel/2006/main" disablePrompts="1" count="1">
        <x14:dataValidation type="list" allowBlank="1" showInputMessage="1" showErrorMessage="1" xr:uid="{00000000-0002-0000-0700-000000000000}">
          <x14:formula1>
            <xm:f>#REF!</xm:f>
          </x14:formula1>
          <xm:sqref>M1</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3" tint="0.39997558519241921"/>
    <pageSetUpPr fitToPage="1"/>
  </sheetPr>
  <dimension ref="A1:AA39"/>
  <sheetViews>
    <sheetView showGridLines="0" zoomScaleNormal="100" workbookViewId="0">
      <selection sqref="A1:J1"/>
    </sheetView>
  </sheetViews>
  <sheetFormatPr defaultRowHeight="14.5" x14ac:dyDescent="0.35"/>
  <cols>
    <col min="1" max="1" width="65.1796875" bestFit="1" customWidth="1"/>
    <col min="2" max="2" width="3.26953125" customWidth="1"/>
    <col min="3" max="10" width="11.81640625" customWidth="1"/>
  </cols>
  <sheetData>
    <row r="1" spans="1:10" ht="18.5" x14ac:dyDescent="0.45">
      <c r="A1" s="342" t="s">
        <v>41</v>
      </c>
      <c r="B1" s="342"/>
      <c r="C1" s="342"/>
      <c r="D1" s="342"/>
      <c r="E1" s="342"/>
      <c r="F1" s="342"/>
      <c r="G1" s="342"/>
      <c r="H1" s="342"/>
      <c r="I1" s="342"/>
      <c r="J1" s="342"/>
    </row>
    <row r="2" spans="1:10" ht="18.5" x14ac:dyDescent="0.45">
      <c r="A2" s="342" t="s">
        <v>28</v>
      </c>
      <c r="B2" s="342"/>
      <c r="C2" s="342"/>
      <c r="D2" s="342"/>
      <c r="E2" s="342"/>
      <c r="F2" s="342"/>
      <c r="G2" s="342"/>
      <c r="H2" s="342"/>
      <c r="I2" s="342"/>
      <c r="J2" s="342"/>
    </row>
    <row r="3" spans="1:10" ht="18.5" x14ac:dyDescent="0.45">
      <c r="A3" s="342" t="s">
        <v>29</v>
      </c>
      <c r="B3" s="342"/>
      <c r="C3" s="342"/>
      <c r="D3" s="342"/>
      <c r="E3" s="342"/>
      <c r="F3" s="342"/>
      <c r="G3" s="342"/>
      <c r="H3" s="342"/>
      <c r="I3" s="342"/>
      <c r="J3" s="342"/>
    </row>
    <row r="5" spans="1:10" ht="18.5" x14ac:dyDescent="0.45">
      <c r="A5" s="12" t="s">
        <v>116</v>
      </c>
    </row>
    <row r="6" spans="1:10" ht="4.5" customHeight="1" x14ac:dyDescent="0.35">
      <c r="A6" s="20"/>
    </row>
    <row r="7" spans="1:10" ht="94.5" customHeight="1" x14ac:dyDescent="0.35">
      <c r="A7" s="347" t="s">
        <v>189</v>
      </c>
      <c r="B7" s="347"/>
      <c r="C7" s="347"/>
      <c r="D7" s="347"/>
      <c r="E7" s="347"/>
      <c r="F7" s="347"/>
      <c r="G7" s="347"/>
      <c r="H7" s="347"/>
      <c r="I7" s="347"/>
      <c r="J7" s="347"/>
    </row>
    <row r="8" spans="1:10" ht="4.5" customHeight="1" x14ac:dyDescent="0.35">
      <c r="A8" s="20"/>
      <c r="B8" s="143"/>
      <c r="C8" s="143"/>
      <c r="D8" s="143"/>
      <c r="E8" s="143"/>
      <c r="F8" s="143"/>
      <c r="G8" s="143"/>
      <c r="H8" s="143"/>
      <c r="I8" s="143"/>
      <c r="J8" s="143"/>
    </row>
    <row r="9" spans="1:10" ht="47.25" customHeight="1" x14ac:dyDescent="0.35">
      <c r="A9" s="347" t="s">
        <v>65</v>
      </c>
      <c r="B9" s="347"/>
      <c r="C9" s="347"/>
      <c r="D9" s="347"/>
      <c r="E9" s="347"/>
      <c r="F9" s="347"/>
      <c r="G9" s="347"/>
      <c r="H9" s="347"/>
      <c r="I9" s="347"/>
      <c r="J9" s="347"/>
    </row>
    <row r="10" spans="1:10" ht="4.5" customHeight="1" x14ac:dyDescent="0.35">
      <c r="A10" s="20"/>
      <c r="B10" s="143"/>
      <c r="C10" s="143"/>
      <c r="D10" s="143"/>
      <c r="E10" s="143"/>
      <c r="F10" s="143"/>
      <c r="G10" s="143"/>
      <c r="H10" s="143"/>
      <c r="I10" s="143"/>
      <c r="J10" s="143"/>
    </row>
    <row r="11" spans="1:10" x14ac:dyDescent="0.35">
      <c r="A11" s="22" t="s">
        <v>69</v>
      </c>
      <c r="B11" s="143"/>
      <c r="C11" s="143"/>
      <c r="D11" s="143"/>
      <c r="E11" s="143"/>
      <c r="F11" s="143"/>
      <c r="G11" s="143"/>
      <c r="H11" s="143"/>
      <c r="I11" s="143"/>
      <c r="J11" s="143"/>
    </row>
    <row r="12" spans="1:10" ht="4.5" customHeight="1" x14ac:dyDescent="0.35">
      <c r="A12" s="20"/>
      <c r="B12" s="143"/>
      <c r="C12" s="143"/>
      <c r="D12" s="143"/>
      <c r="E12" s="143"/>
      <c r="F12" s="143"/>
      <c r="G12" s="143"/>
      <c r="H12" s="143"/>
      <c r="I12" s="143"/>
      <c r="J12" s="143"/>
    </row>
    <row r="13" spans="1:10" ht="126.75" customHeight="1" x14ac:dyDescent="0.35">
      <c r="A13" s="347" t="s">
        <v>71</v>
      </c>
      <c r="B13" s="347"/>
      <c r="C13" s="347"/>
      <c r="D13" s="347"/>
      <c r="E13" s="347"/>
      <c r="F13" s="347"/>
      <c r="G13" s="347"/>
      <c r="H13" s="347"/>
      <c r="I13" s="347"/>
      <c r="J13" s="347"/>
    </row>
    <row r="14" spans="1:10" ht="4.5" customHeight="1" x14ac:dyDescent="0.35">
      <c r="A14" s="20"/>
      <c r="B14" s="143"/>
      <c r="C14" s="143"/>
      <c r="D14" s="143"/>
      <c r="E14" s="143"/>
      <c r="F14" s="143"/>
      <c r="G14" s="143"/>
      <c r="H14" s="143"/>
      <c r="I14" s="143"/>
      <c r="J14" s="143"/>
    </row>
    <row r="15" spans="1:10" s="1" customFormat="1" x14ac:dyDescent="0.35">
      <c r="A15" s="346" t="s">
        <v>190</v>
      </c>
      <c r="B15" s="346"/>
      <c r="C15" s="346"/>
      <c r="D15" s="346"/>
      <c r="E15" s="346"/>
      <c r="F15" s="346"/>
      <c r="G15" s="346"/>
      <c r="H15" s="346"/>
      <c r="I15" s="346"/>
      <c r="J15" s="346"/>
    </row>
    <row r="16" spans="1:10" s="1" customFormat="1" ht="4.5" customHeight="1" x14ac:dyDescent="0.35">
      <c r="A16" s="303"/>
      <c r="B16" s="5"/>
      <c r="C16" s="5"/>
      <c r="D16" s="5"/>
      <c r="E16" s="5"/>
      <c r="F16" s="5"/>
      <c r="G16" s="5"/>
      <c r="H16" s="5"/>
      <c r="I16" s="5"/>
      <c r="J16" s="5"/>
    </row>
    <row r="17" spans="1:11" s="1" customFormat="1" ht="95.25" customHeight="1" x14ac:dyDescent="0.35">
      <c r="A17" s="345" t="s">
        <v>195</v>
      </c>
      <c r="B17" s="345"/>
      <c r="C17" s="345"/>
      <c r="D17" s="345"/>
      <c r="E17" s="345"/>
      <c r="F17" s="345"/>
      <c r="G17" s="345"/>
      <c r="H17" s="345"/>
      <c r="I17" s="345"/>
      <c r="J17" s="345"/>
    </row>
    <row r="18" spans="1:11" s="1" customFormat="1" ht="8.25" customHeight="1" x14ac:dyDescent="0.35">
      <c r="A18" s="303"/>
      <c r="B18" s="5"/>
      <c r="C18" s="5"/>
      <c r="D18" s="5"/>
      <c r="E18" s="5"/>
      <c r="F18" s="5"/>
      <c r="G18" s="5"/>
      <c r="H18" s="5"/>
      <c r="I18" s="5"/>
      <c r="J18" s="5"/>
    </row>
    <row r="19" spans="1:11" s="1" customFormat="1" x14ac:dyDescent="0.35">
      <c r="A19" s="304" t="s">
        <v>43</v>
      </c>
      <c r="B19" s="5"/>
      <c r="C19" s="305" t="s">
        <v>87</v>
      </c>
      <c r="D19" s="305" t="s">
        <v>88</v>
      </c>
      <c r="E19" s="305" t="s">
        <v>89</v>
      </c>
      <c r="F19" s="305" t="s">
        <v>196</v>
      </c>
      <c r="G19" s="305" t="s">
        <v>197</v>
      </c>
      <c r="H19" s="305" t="s">
        <v>198</v>
      </c>
      <c r="I19" s="305" t="s">
        <v>199</v>
      </c>
      <c r="J19" s="305" t="s">
        <v>200</v>
      </c>
    </row>
    <row r="20" spans="1:11" s="1" customFormat="1" x14ac:dyDescent="0.35">
      <c r="A20" s="10" t="s">
        <v>68</v>
      </c>
      <c r="B20" s="5"/>
      <c r="C20" s="306">
        <v>68</v>
      </c>
      <c r="D20" s="306">
        <v>247</v>
      </c>
      <c r="E20" s="306">
        <v>112</v>
      </c>
      <c r="F20" s="306">
        <v>131</v>
      </c>
      <c r="G20" s="306">
        <v>-233</v>
      </c>
      <c r="H20" s="306">
        <v>-44</v>
      </c>
      <c r="I20" s="306">
        <v>-921</v>
      </c>
      <c r="J20" s="306">
        <v>-203</v>
      </c>
    </row>
    <row r="21" spans="1:11" x14ac:dyDescent="0.35">
      <c r="A21" s="307" t="s">
        <v>74</v>
      </c>
      <c r="B21" s="5"/>
      <c r="C21" s="308">
        <v>-45</v>
      </c>
      <c r="D21" s="308">
        <v>-41</v>
      </c>
      <c r="E21" s="308">
        <v>-31</v>
      </c>
      <c r="F21" s="308">
        <v>-47</v>
      </c>
      <c r="G21" s="308">
        <v>-46</v>
      </c>
      <c r="H21" s="308">
        <v>-43</v>
      </c>
      <c r="I21" s="308">
        <v>-47</v>
      </c>
      <c r="J21" s="308">
        <v>-41</v>
      </c>
    </row>
    <row r="22" spans="1:11" s="1" customFormat="1" x14ac:dyDescent="0.35">
      <c r="A22" s="307" t="s">
        <v>75</v>
      </c>
      <c r="B22" s="5"/>
      <c r="C22" s="308">
        <v>217</v>
      </c>
      <c r="D22" s="308">
        <v>215</v>
      </c>
      <c r="E22" s="308">
        <v>235</v>
      </c>
      <c r="F22" s="308">
        <v>218</v>
      </c>
      <c r="G22" s="308">
        <v>221</v>
      </c>
      <c r="H22" s="308">
        <v>211</v>
      </c>
      <c r="I22" s="308">
        <v>233</v>
      </c>
      <c r="J22" s="308">
        <v>217</v>
      </c>
    </row>
    <row r="23" spans="1:11" s="1" customFormat="1" x14ac:dyDescent="0.35">
      <c r="A23" s="307" t="s">
        <v>160</v>
      </c>
      <c r="B23" s="5"/>
      <c r="C23" s="308">
        <v>12</v>
      </c>
      <c r="D23" s="308">
        <v>13</v>
      </c>
      <c r="E23" s="308">
        <v>11</v>
      </c>
      <c r="F23" s="308">
        <v>15</v>
      </c>
      <c r="G23" s="308">
        <v>13</v>
      </c>
      <c r="H23" s="308">
        <v>16</v>
      </c>
      <c r="I23" s="308">
        <v>17</v>
      </c>
      <c r="J23" s="308">
        <v>17</v>
      </c>
    </row>
    <row r="24" spans="1:11" s="1" customFormat="1" x14ac:dyDescent="0.35">
      <c r="A24" s="307" t="s">
        <v>161</v>
      </c>
      <c r="B24" s="5"/>
      <c r="C24" s="308">
        <v>7</v>
      </c>
      <c r="D24" s="308">
        <v>3</v>
      </c>
      <c r="E24" s="308">
        <v>2</v>
      </c>
      <c r="F24" s="308">
        <v>15</v>
      </c>
      <c r="G24" s="308">
        <v>7</v>
      </c>
      <c r="H24" s="308">
        <v>2</v>
      </c>
      <c r="I24" s="308">
        <v>5</v>
      </c>
      <c r="J24" s="308">
        <v>-10</v>
      </c>
    </row>
    <row r="25" spans="1:11" s="1" customFormat="1" x14ac:dyDescent="0.35">
      <c r="A25" s="307" t="s">
        <v>82</v>
      </c>
      <c r="B25" s="5"/>
      <c r="C25" s="308">
        <v>4</v>
      </c>
      <c r="D25" s="308">
        <v>91</v>
      </c>
      <c r="E25" s="308">
        <v>33</v>
      </c>
      <c r="F25" s="308">
        <v>46</v>
      </c>
      <c r="G25" s="308">
        <v>-52</v>
      </c>
      <c r="H25" s="308">
        <v>69</v>
      </c>
      <c r="I25" s="308">
        <v>-289</v>
      </c>
      <c r="J25" s="308">
        <v>-133</v>
      </c>
    </row>
    <row r="26" spans="1:11" s="1" customFormat="1" x14ac:dyDescent="0.35">
      <c r="A26" s="307" t="s">
        <v>162</v>
      </c>
      <c r="B26" s="5"/>
      <c r="C26" s="308">
        <v>128</v>
      </c>
      <c r="D26" s="308">
        <v>13</v>
      </c>
      <c r="E26" s="308">
        <v>176</v>
      </c>
      <c r="F26" s="308">
        <v>-42</v>
      </c>
      <c r="G26" s="308">
        <v>347</v>
      </c>
      <c r="H26" s="308">
        <v>69</v>
      </c>
      <c r="I26" s="308">
        <v>1113</v>
      </c>
      <c r="J26" s="308">
        <v>285</v>
      </c>
    </row>
    <row r="27" spans="1:11" s="1" customFormat="1" ht="15" thickBot="1" x14ac:dyDescent="0.4">
      <c r="A27" s="10" t="s">
        <v>190</v>
      </c>
      <c r="B27" s="5"/>
      <c r="C27" s="309">
        <v>480</v>
      </c>
      <c r="D27" s="309">
        <v>622</v>
      </c>
      <c r="E27" s="309">
        <v>603</v>
      </c>
      <c r="F27" s="309">
        <v>430</v>
      </c>
      <c r="G27" s="309">
        <v>349</v>
      </c>
      <c r="H27" s="309">
        <v>366</v>
      </c>
      <c r="I27" s="309">
        <v>202</v>
      </c>
      <c r="J27" s="309">
        <v>214</v>
      </c>
    </row>
    <row r="28" spans="1:11" s="1" customFormat="1" ht="6" customHeight="1" thickTop="1" x14ac:dyDescent="0.35">
      <c r="A28" s="10"/>
      <c r="B28" s="5"/>
      <c r="C28" s="310"/>
      <c r="D28" s="310"/>
      <c r="E28" s="310"/>
      <c r="F28" s="310"/>
      <c r="G28" s="310"/>
      <c r="H28" s="310"/>
      <c r="I28" s="310"/>
      <c r="J28" s="310"/>
    </row>
    <row r="29" spans="1:11" s="1" customFormat="1" x14ac:dyDescent="0.35">
      <c r="A29" s="6" t="s">
        <v>191</v>
      </c>
      <c r="B29" s="5"/>
      <c r="C29" s="311"/>
      <c r="D29" s="311"/>
      <c r="E29" s="311"/>
      <c r="F29" s="311"/>
      <c r="G29" s="311"/>
      <c r="H29" s="311"/>
      <c r="I29" s="311"/>
      <c r="J29" s="311"/>
    </row>
    <row r="30" spans="1:11" s="1" customFormat="1" ht="8.25" customHeight="1" x14ac:dyDescent="0.35">
      <c r="A30" s="5"/>
      <c r="B30" s="5"/>
      <c r="C30" s="311"/>
      <c r="D30" s="311"/>
      <c r="E30" s="311"/>
      <c r="F30" s="311"/>
      <c r="G30" s="311"/>
      <c r="H30" s="311"/>
      <c r="I30" s="311"/>
      <c r="J30" s="311"/>
      <c r="K30" s="294"/>
    </row>
    <row r="31" spans="1:11" s="1" customFormat="1" ht="140.25" customHeight="1" x14ac:dyDescent="0.35">
      <c r="A31" s="343" t="s">
        <v>192</v>
      </c>
      <c r="B31" s="343"/>
      <c r="C31" s="343"/>
      <c r="D31" s="343"/>
      <c r="E31" s="343"/>
      <c r="F31" s="343"/>
      <c r="G31" s="343"/>
      <c r="H31" s="343"/>
      <c r="I31" s="343"/>
      <c r="J31" s="343"/>
    </row>
    <row r="32" spans="1:11" s="1" customFormat="1" ht="7.5" customHeight="1" x14ac:dyDescent="0.35">
      <c r="A32" s="147"/>
      <c r="B32" s="143"/>
      <c r="C32" s="21"/>
      <c r="D32" s="21"/>
      <c r="E32" s="21"/>
      <c r="F32" s="21"/>
      <c r="G32" s="21"/>
      <c r="H32" s="21"/>
      <c r="I32" s="21"/>
      <c r="J32" s="21"/>
    </row>
    <row r="33" spans="1:11" s="1" customFormat="1" x14ac:dyDescent="0.35">
      <c r="A33" s="2" t="s">
        <v>171</v>
      </c>
    </row>
    <row r="34" spans="1:11" s="1" customFormat="1" ht="6.75" customHeight="1" x14ac:dyDescent="0.35"/>
    <row r="35" spans="1:11" s="1" customFormat="1" x14ac:dyDescent="0.35">
      <c r="A35" s="344" t="s">
        <v>193</v>
      </c>
      <c r="B35" s="344"/>
      <c r="C35" s="344"/>
      <c r="D35" s="344"/>
      <c r="E35" s="344"/>
      <c r="F35" s="344"/>
      <c r="G35" s="344"/>
      <c r="H35" s="344"/>
      <c r="I35" s="344"/>
      <c r="J35" s="344"/>
    </row>
    <row r="36" spans="1:11" s="1" customFormat="1" x14ac:dyDescent="0.35">
      <c r="A36" s="344"/>
      <c r="B36" s="344"/>
      <c r="C36" s="344"/>
      <c r="D36" s="344"/>
      <c r="E36" s="344"/>
      <c r="F36" s="344"/>
      <c r="G36" s="344"/>
      <c r="H36" s="344"/>
      <c r="I36" s="344"/>
      <c r="J36" s="344"/>
      <c r="K36" s="294"/>
    </row>
    <row r="37" spans="1:11" s="1" customFormat="1" x14ac:dyDescent="0.35">
      <c r="A37" s="344"/>
      <c r="B37" s="344"/>
      <c r="C37" s="344"/>
      <c r="D37" s="344"/>
      <c r="E37" s="344"/>
      <c r="F37" s="344"/>
      <c r="G37" s="344"/>
      <c r="H37" s="344"/>
      <c r="I37" s="344"/>
      <c r="J37" s="344"/>
      <c r="K37" s="295"/>
    </row>
    <row r="38" spans="1:11" s="1" customFormat="1" x14ac:dyDescent="0.35">
      <c r="A38" s="344"/>
      <c r="B38" s="344"/>
      <c r="C38" s="344"/>
      <c r="D38" s="344"/>
      <c r="E38" s="344"/>
      <c r="F38" s="344"/>
      <c r="G38" s="344"/>
      <c r="H38" s="344"/>
      <c r="I38" s="344"/>
      <c r="J38" s="344"/>
      <c r="K38" s="301"/>
    </row>
    <row r="39" spans="1:11" s="1" customFormat="1" x14ac:dyDescent="0.35">
      <c r="A39" s="298"/>
      <c r="B39" s="298"/>
      <c r="C39" s="298"/>
      <c r="D39" s="298"/>
      <c r="E39" s="298"/>
      <c r="F39" s="298"/>
      <c r="G39" s="298"/>
      <c r="H39" s="298"/>
      <c r="I39" s="298"/>
      <c r="J39" s="298"/>
      <c r="K39" s="301"/>
    </row>
  </sheetData>
  <mergeCells count="10">
    <mergeCell ref="A1:J1"/>
    <mergeCell ref="A2:J2"/>
    <mergeCell ref="A3:J3"/>
    <mergeCell ref="A7:J7"/>
    <mergeCell ref="A9:J9"/>
    <mergeCell ref="A31:J31"/>
    <mergeCell ref="A35:J38"/>
    <mergeCell ref="A17:J17"/>
    <mergeCell ref="A15:J15"/>
    <mergeCell ref="A13:J13"/>
  </mergeCells>
  <pageMargins left="0.7" right="0.7" top="0.51" bottom="0.46" header="0.3" footer="0.3"/>
  <pageSetup scale="75" fitToHeight="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3" tint="0.39997558519241921"/>
    <pageSetUpPr fitToPage="1"/>
  </sheetPr>
  <dimension ref="A1:V35"/>
  <sheetViews>
    <sheetView showGridLines="0" zoomScaleNormal="100" workbookViewId="0">
      <selection activeCell="A11" sqref="A11"/>
    </sheetView>
  </sheetViews>
  <sheetFormatPr defaultRowHeight="14.5" x14ac:dyDescent="0.35"/>
  <cols>
    <col min="1" max="1" width="3.81640625" customWidth="1"/>
    <col min="2" max="2" width="34" customWidth="1"/>
    <col min="3" max="3" width="20" customWidth="1"/>
    <col min="4" max="4" width="20.54296875" customWidth="1"/>
    <col min="5" max="5" width="2.26953125" customWidth="1"/>
    <col min="20" max="20" width="2" customWidth="1"/>
  </cols>
  <sheetData>
    <row r="1" spans="1:22" ht="18.5" x14ac:dyDescent="0.45">
      <c r="A1" s="335" t="s">
        <v>16</v>
      </c>
      <c r="V1" s="194" t="s">
        <v>268</v>
      </c>
    </row>
    <row r="3" spans="1:22" ht="31.5" customHeight="1" x14ac:dyDescent="0.35">
      <c r="A3" s="9" t="s">
        <v>44</v>
      </c>
      <c r="B3" s="345" t="s">
        <v>149</v>
      </c>
      <c r="C3" s="345"/>
      <c r="D3" s="345"/>
      <c r="E3" s="345"/>
      <c r="F3" s="345"/>
      <c r="G3" s="345"/>
      <c r="H3" s="345"/>
      <c r="I3" s="345"/>
      <c r="J3" s="345"/>
      <c r="K3" s="345"/>
      <c r="L3" s="345"/>
      <c r="M3" s="345"/>
      <c r="N3" s="345"/>
      <c r="O3" s="345"/>
      <c r="P3" s="345"/>
      <c r="Q3" s="345"/>
    </row>
    <row r="4" spans="1:22" s="143" customFormat="1" ht="17.5" x14ac:dyDescent="0.35">
      <c r="A4" s="9" t="s">
        <v>12</v>
      </c>
      <c r="B4" s="299" t="s">
        <v>183</v>
      </c>
      <c r="C4" s="302"/>
      <c r="D4" s="302"/>
      <c r="E4" s="302"/>
      <c r="F4" s="302"/>
      <c r="G4" s="302"/>
      <c r="H4" s="302"/>
      <c r="I4" s="302"/>
      <c r="J4" s="302"/>
      <c r="K4" s="302"/>
      <c r="L4" s="302"/>
      <c r="M4" s="302"/>
      <c r="N4" s="302"/>
      <c r="O4" s="302"/>
      <c r="P4" s="302"/>
      <c r="Q4" s="302"/>
    </row>
    <row r="5" spans="1:22" ht="17.5" x14ac:dyDescent="0.35">
      <c r="A5" s="9" t="s">
        <v>11</v>
      </c>
      <c r="B5" s="132" t="s">
        <v>14</v>
      </c>
      <c r="C5" s="132"/>
      <c r="D5" s="132"/>
      <c r="E5" s="132"/>
      <c r="F5" s="132"/>
      <c r="G5" s="132"/>
      <c r="H5" s="132"/>
      <c r="I5" s="132"/>
      <c r="J5" s="132"/>
      <c r="K5" s="132"/>
      <c r="L5" s="132"/>
      <c r="M5" s="132"/>
      <c r="N5" s="132"/>
      <c r="O5" s="132"/>
      <c r="P5" s="132"/>
      <c r="Q5" s="132"/>
      <c r="R5" s="297"/>
    </row>
    <row r="6" spans="1:22" ht="17.5" x14ac:dyDescent="0.35">
      <c r="A6" s="9" t="s">
        <v>15</v>
      </c>
      <c r="B6" s="133" t="s">
        <v>131</v>
      </c>
      <c r="C6" s="133"/>
      <c r="D6" s="133"/>
      <c r="E6" s="133"/>
      <c r="F6" s="133"/>
      <c r="G6" s="133"/>
      <c r="H6" s="133"/>
      <c r="I6" s="133"/>
      <c r="J6" s="133"/>
      <c r="K6" s="133"/>
      <c r="L6" s="133"/>
      <c r="M6" s="133"/>
      <c r="N6" s="133"/>
      <c r="O6" s="133"/>
      <c r="P6" s="133"/>
      <c r="Q6" s="133"/>
    </row>
    <row r="7" spans="1:22" ht="17.5" x14ac:dyDescent="0.35">
      <c r="A7" s="9" t="s">
        <v>152</v>
      </c>
      <c r="B7" s="300" t="s">
        <v>156</v>
      </c>
      <c r="C7" s="300"/>
      <c r="D7" s="300"/>
      <c r="E7" s="300"/>
      <c r="F7" s="300"/>
      <c r="G7" s="300"/>
      <c r="H7" s="300"/>
      <c r="I7" s="300"/>
      <c r="J7" s="300"/>
      <c r="K7" s="300"/>
      <c r="L7" s="300"/>
      <c r="M7" s="300"/>
      <c r="N7" s="300"/>
      <c r="O7" s="300"/>
      <c r="P7" s="300"/>
      <c r="Q7" s="300"/>
    </row>
    <row r="8" spans="1:22" ht="16.5" x14ac:dyDescent="0.35">
      <c r="A8" s="8" t="s">
        <v>150</v>
      </c>
      <c r="B8" s="300" t="s">
        <v>141</v>
      </c>
      <c r="C8" s="300"/>
      <c r="D8" s="300"/>
      <c r="E8" s="300"/>
      <c r="F8" s="300"/>
      <c r="G8" s="300"/>
      <c r="H8" s="300"/>
      <c r="I8" s="300"/>
      <c r="J8" s="300"/>
      <c r="K8" s="300"/>
      <c r="L8" s="300"/>
      <c r="M8" s="300"/>
      <c r="N8" s="300"/>
      <c r="O8" s="300"/>
      <c r="P8" s="300"/>
      <c r="Q8" s="300"/>
    </row>
    <row r="9" spans="1:22" ht="16.5" x14ac:dyDescent="0.35">
      <c r="A9" s="8" t="s">
        <v>73</v>
      </c>
      <c r="B9" s="299" t="s">
        <v>139</v>
      </c>
      <c r="C9" s="299"/>
      <c r="D9" s="299"/>
      <c r="E9" s="299"/>
      <c r="F9" s="299"/>
      <c r="G9" s="299"/>
      <c r="H9" s="299"/>
      <c r="I9" s="299"/>
      <c r="J9" s="299"/>
      <c r="K9" s="299"/>
      <c r="L9" s="299"/>
      <c r="M9" s="299"/>
      <c r="N9" s="299"/>
      <c r="O9" s="299"/>
      <c r="P9" s="299"/>
      <c r="Q9" s="299"/>
      <c r="R9" s="297"/>
    </row>
    <row r="10" spans="1:22" ht="16.5" x14ac:dyDescent="0.35">
      <c r="A10" s="8" t="s">
        <v>184</v>
      </c>
      <c r="B10" s="134" t="s">
        <v>13</v>
      </c>
      <c r="C10" s="134"/>
      <c r="D10" s="134"/>
      <c r="E10" s="134"/>
      <c r="F10" s="134"/>
      <c r="G10" s="134"/>
      <c r="H10" s="134"/>
      <c r="I10" s="134"/>
      <c r="J10" s="134"/>
      <c r="K10" s="134"/>
      <c r="L10" s="134"/>
      <c r="M10" s="134"/>
      <c r="N10" s="134"/>
      <c r="O10" s="134"/>
      <c r="P10" s="134"/>
      <c r="Q10" s="134"/>
    </row>
    <row r="11" spans="1:22" ht="16.5" x14ac:dyDescent="0.35">
      <c r="A11" s="8" t="s">
        <v>185</v>
      </c>
      <c r="B11" s="299" t="s">
        <v>143</v>
      </c>
      <c r="C11" s="299"/>
      <c r="D11" s="299"/>
      <c r="E11" s="299"/>
      <c r="F11" s="299"/>
      <c r="G11" s="299"/>
      <c r="H11" s="299"/>
      <c r="I11" s="299"/>
      <c r="J11" s="299"/>
      <c r="K11" s="299"/>
      <c r="L11" s="299"/>
      <c r="M11" s="299"/>
      <c r="N11" s="299"/>
      <c r="O11" s="299"/>
      <c r="P11" s="299"/>
      <c r="Q11" s="299"/>
    </row>
    <row r="12" spans="1:22" ht="16.5" x14ac:dyDescent="0.35">
      <c r="A12" s="8" t="s">
        <v>45</v>
      </c>
      <c r="B12" s="134" t="s">
        <v>30</v>
      </c>
      <c r="C12" s="134"/>
      <c r="D12" s="134"/>
      <c r="E12" s="134"/>
      <c r="F12" s="134"/>
      <c r="G12" s="134"/>
      <c r="H12" s="134"/>
      <c r="I12" s="134"/>
      <c r="J12" s="134"/>
      <c r="K12" s="134"/>
      <c r="L12" s="134"/>
      <c r="M12" s="134"/>
      <c r="N12" s="134"/>
      <c r="O12" s="134"/>
      <c r="P12" s="134"/>
      <c r="Q12" s="134"/>
    </row>
    <row r="13" spans="1:22" ht="16.5" x14ac:dyDescent="0.35">
      <c r="A13" s="8" t="s">
        <v>50</v>
      </c>
      <c r="B13" s="299" t="s">
        <v>142</v>
      </c>
      <c r="C13" s="299"/>
      <c r="D13" s="299"/>
      <c r="E13" s="299"/>
      <c r="F13" s="299"/>
      <c r="G13" s="299"/>
      <c r="H13" s="299"/>
      <c r="I13" s="299"/>
      <c r="J13" s="299"/>
      <c r="K13" s="299"/>
      <c r="L13" s="299"/>
      <c r="M13" s="299"/>
      <c r="N13" s="299"/>
      <c r="O13" s="299"/>
      <c r="P13" s="299"/>
      <c r="Q13" s="299"/>
    </row>
    <row r="14" spans="1:22" ht="16.5" x14ac:dyDescent="0.35">
      <c r="A14" s="8" t="s">
        <v>220</v>
      </c>
      <c r="B14" s="133" t="s">
        <v>140</v>
      </c>
      <c r="C14" s="133"/>
      <c r="D14" s="133"/>
      <c r="E14" s="133"/>
      <c r="F14" s="133"/>
      <c r="G14" s="133"/>
      <c r="H14" s="133"/>
      <c r="I14" s="133"/>
      <c r="J14" s="133"/>
      <c r="K14" s="133"/>
      <c r="L14" s="133"/>
      <c r="M14" s="133"/>
      <c r="N14" s="133"/>
      <c r="O14" s="133"/>
      <c r="P14" s="133"/>
      <c r="Q14" s="133"/>
    </row>
    <row r="15" spans="1:22" ht="16.5" x14ac:dyDescent="0.35">
      <c r="A15" s="8" t="s">
        <v>186</v>
      </c>
      <c r="B15" s="300" t="s">
        <v>155</v>
      </c>
      <c r="C15" s="300"/>
      <c r="D15" s="300"/>
      <c r="E15" s="300"/>
      <c r="F15" s="300"/>
      <c r="G15" s="300"/>
      <c r="H15" s="300"/>
      <c r="I15" s="300"/>
      <c r="J15" s="300"/>
      <c r="K15" s="300"/>
      <c r="L15" s="300"/>
      <c r="M15" s="300"/>
      <c r="N15" s="300"/>
      <c r="O15" s="300"/>
      <c r="P15" s="300"/>
      <c r="Q15" s="300"/>
    </row>
    <row r="16" spans="1:22" ht="32.25" customHeight="1" x14ac:dyDescent="0.35">
      <c r="A16" s="8" t="s">
        <v>187</v>
      </c>
      <c r="B16" s="345" t="s">
        <v>208</v>
      </c>
      <c r="C16" s="345"/>
      <c r="D16" s="345"/>
      <c r="E16" s="345"/>
      <c r="F16" s="345"/>
      <c r="G16" s="345"/>
      <c r="H16" s="345"/>
      <c r="I16" s="345"/>
      <c r="J16" s="345"/>
      <c r="K16" s="345"/>
      <c r="L16" s="345"/>
      <c r="M16" s="345"/>
      <c r="N16" s="345"/>
      <c r="O16" s="345"/>
      <c r="P16" s="345"/>
      <c r="Q16" s="345"/>
    </row>
    <row r="17" spans="1:21" ht="16.5" x14ac:dyDescent="0.35">
      <c r="A17" s="8" t="s">
        <v>221</v>
      </c>
      <c r="B17" s="134" t="s">
        <v>153</v>
      </c>
      <c r="C17" s="134"/>
      <c r="D17" s="134"/>
      <c r="E17" s="134"/>
      <c r="F17" s="134"/>
      <c r="G17" s="134"/>
      <c r="H17" s="134"/>
      <c r="I17" s="134"/>
      <c r="J17" s="134"/>
      <c r="K17" s="134"/>
      <c r="L17" s="134"/>
      <c r="M17" s="134"/>
      <c r="N17" s="134"/>
      <c r="O17" s="134"/>
      <c r="P17" s="134"/>
      <c r="Q17" s="134"/>
    </row>
    <row r="18" spans="1:21" s="143" customFormat="1" ht="16.5" x14ac:dyDescent="0.35">
      <c r="A18" s="8" t="s">
        <v>151</v>
      </c>
      <c r="B18" s="134" t="s">
        <v>260</v>
      </c>
      <c r="C18" s="134"/>
      <c r="D18" s="134"/>
      <c r="E18" s="134"/>
      <c r="F18" s="134"/>
      <c r="G18" s="134"/>
      <c r="H18" s="134"/>
      <c r="I18" s="134"/>
      <c r="J18" s="134"/>
      <c r="K18" s="134"/>
      <c r="L18" s="134"/>
      <c r="M18" s="134"/>
      <c r="N18" s="134"/>
      <c r="O18" s="134"/>
      <c r="P18" s="134"/>
      <c r="Q18" s="134"/>
    </row>
    <row r="19" spans="1:21" s="143" customFormat="1" ht="16.5" x14ac:dyDescent="0.35">
      <c r="A19" s="8" t="s">
        <v>122</v>
      </c>
      <c r="B19" s="313" t="s">
        <v>212</v>
      </c>
      <c r="C19" s="313"/>
      <c r="D19" s="313"/>
      <c r="E19" s="313"/>
      <c r="F19" s="313"/>
      <c r="G19" s="313"/>
      <c r="H19" s="313"/>
      <c r="I19" s="313"/>
      <c r="J19" s="313"/>
      <c r="K19" s="313"/>
      <c r="L19" s="313"/>
      <c r="M19" s="313"/>
      <c r="N19" s="313"/>
      <c r="O19" s="313"/>
      <c r="P19" s="313"/>
      <c r="Q19" s="313"/>
    </row>
    <row r="20" spans="1:21" s="143" customFormat="1" ht="18.75" customHeight="1" x14ac:dyDescent="0.35">
      <c r="A20" s="8" t="s">
        <v>188</v>
      </c>
      <c r="B20" s="348" t="s">
        <v>266</v>
      </c>
      <c r="C20" s="348"/>
      <c r="D20" s="348"/>
      <c r="E20" s="348"/>
      <c r="F20" s="348"/>
      <c r="G20" s="348"/>
      <c r="H20" s="348"/>
      <c r="I20" s="348"/>
      <c r="J20" s="348"/>
      <c r="K20" s="348"/>
      <c r="L20" s="348"/>
      <c r="M20" s="348"/>
      <c r="N20" s="348"/>
      <c r="O20" s="348"/>
      <c r="P20" s="348"/>
      <c r="Q20" s="348"/>
    </row>
    <row r="21" spans="1:21" s="143" customFormat="1" ht="18.75" customHeight="1" x14ac:dyDescent="0.35">
      <c r="A21" s="8" t="s">
        <v>211</v>
      </c>
      <c r="B21" s="348" t="s">
        <v>256</v>
      </c>
      <c r="C21" s="348"/>
      <c r="D21" s="348"/>
      <c r="E21" s="348"/>
      <c r="F21" s="348"/>
      <c r="G21" s="348"/>
      <c r="H21" s="348"/>
      <c r="I21" s="348"/>
      <c r="J21" s="348"/>
      <c r="K21" s="348"/>
      <c r="L21" s="348"/>
      <c r="M21" s="348"/>
      <c r="N21" s="348"/>
      <c r="O21" s="348"/>
      <c r="P21" s="348"/>
      <c r="Q21" s="348"/>
    </row>
    <row r="22" spans="1:21" ht="18.75" customHeight="1" x14ac:dyDescent="0.35">
      <c r="A22" s="8" t="s">
        <v>257</v>
      </c>
      <c r="B22" s="300" t="s">
        <v>261</v>
      </c>
      <c r="C22" s="138"/>
      <c r="D22" s="138"/>
      <c r="E22" s="138"/>
      <c r="F22" s="138"/>
      <c r="G22" s="138"/>
      <c r="H22" s="138"/>
      <c r="I22" s="138"/>
      <c r="J22" s="138"/>
      <c r="K22" s="138"/>
      <c r="L22" s="138"/>
      <c r="M22" s="138"/>
      <c r="N22" s="138"/>
      <c r="O22" s="138"/>
      <c r="P22" s="138"/>
      <c r="Q22" s="138"/>
    </row>
    <row r="23" spans="1:21" s="143" customFormat="1" ht="18.75" customHeight="1" x14ac:dyDescent="0.35">
      <c r="A23" s="8" t="s">
        <v>258</v>
      </c>
      <c r="B23" s="300" t="s">
        <v>264</v>
      </c>
      <c r="C23" s="279"/>
      <c r="D23" s="279"/>
      <c r="E23" s="279"/>
      <c r="F23" s="279"/>
      <c r="G23" s="279"/>
      <c r="H23" s="279"/>
      <c r="I23" s="279"/>
      <c r="J23" s="279"/>
      <c r="K23" s="279"/>
      <c r="L23" s="279"/>
      <c r="M23" s="279"/>
      <c r="N23" s="279"/>
      <c r="O23" s="279"/>
      <c r="P23" s="279"/>
      <c r="Q23" s="279"/>
    </row>
    <row r="24" spans="1:21" ht="16.5" x14ac:dyDescent="0.35">
      <c r="A24" s="334" t="s">
        <v>259</v>
      </c>
      <c r="B24" s="333" t="s">
        <v>138</v>
      </c>
      <c r="C24" s="334"/>
      <c r="D24" s="334"/>
      <c r="E24" s="334"/>
      <c r="F24" s="334"/>
      <c r="G24" s="334"/>
      <c r="H24" s="334"/>
      <c r="I24" s="334"/>
      <c r="J24" s="334"/>
      <c r="K24" s="334"/>
      <c r="L24" s="334"/>
      <c r="M24" s="334"/>
      <c r="N24" s="334"/>
      <c r="O24" s="334"/>
      <c r="P24" s="334"/>
      <c r="Q24" s="334"/>
      <c r="R24" s="334"/>
      <c r="S24" s="334"/>
      <c r="T24" s="334"/>
      <c r="U24" s="334"/>
    </row>
    <row r="25" spans="1:21" ht="16.5" x14ac:dyDescent="0.35">
      <c r="A25" s="8"/>
      <c r="B25" s="333"/>
    </row>
    <row r="31" spans="1:21" x14ac:dyDescent="0.35">
      <c r="M31" s="1"/>
    </row>
    <row r="32" spans="1:21" x14ac:dyDescent="0.35">
      <c r="M32" s="1"/>
    </row>
    <row r="33" spans="13:13" x14ac:dyDescent="0.35">
      <c r="M33" s="1"/>
    </row>
    <row r="34" spans="13:13" x14ac:dyDescent="0.35">
      <c r="M34" s="1"/>
    </row>
    <row r="35" spans="13:13" x14ac:dyDescent="0.35">
      <c r="M35" s="1"/>
    </row>
  </sheetData>
  <mergeCells count="4">
    <mergeCell ref="B20:Q20"/>
    <mergeCell ref="B3:Q3"/>
    <mergeCell ref="B16:Q16"/>
    <mergeCell ref="B21:Q21"/>
  </mergeCells>
  <pageMargins left="0.7" right="0.7" top="0.51" bottom="0.46" header="0.3" footer="0.3"/>
  <pageSetup scale="56" fitToHeight="0" orientation="landscape" r:id="rId1"/>
  <extLst>
    <ext xmlns:x14="http://schemas.microsoft.com/office/spreadsheetml/2009/9/main" uri="{78C0D931-6437-407d-A8EE-F0AAD7539E65}">
      <x14:conditionalFormattings>
        <x14:conditionalFormatting xmlns:xm="http://schemas.microsoft.com/office/excel/2006/main">
          <x14:cfRule type="containsText" priority="1" operator="containsText" id="{C41FD4FD-0167-4F25-9FCF-A8DEFB3FBBD0}">
            <xm:f>NOT(ISERROR(SEARCH(#REF!,V1)))</xm:f>
            <xm:f>#REF!</xm:f>
            <x14:dxf>
              <fill>
                <patternFill>
                  <bgColor rgb="FF92D050"/>
                </patternFill>
              </fill>
            </x14:dxf>
          </x14:cfRule>
          <x14:cfRule type="containsText" priority="2" operator="containsText" id="{A13A0513-4D7D-4C0E-960B-CB3802E266CD}">
            <xm:f>NOT(ISERROR(SEARCH(#REF!,V1)))</xm:f>
            <xm:f>#REF!</xm:f>
            <x14:dxf>
              <fill>
                <patternFill>
                  <bgColor rgb="FFFFC000"/>
                </patternFill>
              </fill>
            </x14:dxf>
          </x14:cfRule>
          <x14:cfRule type="containsText" priority="3" operator="containsText" id="{78C47DAF-DFA6-4175-A385-5D0F97877605}">
            <xm:f>NOT(ISERROR(SEARCH(#REF!,V1)))</xm:f>
            <xm:f>#REF!</xm:f>
            <x14:dxf>
              <fill>
                <patternFill>
                  <bgColor rgb="FF00B0F0"/>
                </patternFill>
              </fill>
            </x14:dxf>
          </x14:cfRule>
          <xm:sqref>V1</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r:uid="{00000000-0002-0000-0900-000000000000}">
          <x14:formula1>
            <xm:f>#REF!</xm:f>
          </x14:formula1>
          <xm:sqref>V1</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8</vt:i4>
      </vt:variant>
    </vt:vector>
  </HeadingPairs>
  <TitlesOfParts>
    <vt:vector size="16" baseType="lpstr">
      <vt:lpstr>Publish Consolidated Summary</vt:lpstr>
      <vt:lpstr>Publish Phosphates</vt:lpstr>
      <vt:lpstr>Publish Potash</vt:lpstr>
      <vt:lpstr>Publish Mosaic Fertilizantes</vt:lpstr>
      <vt:lpstr>Publish Corporate</vt:lpstr>
      <vt:lpstr>Qtrly Notable Items</vt:lpstr>
      <vt:lpstr>Non-GAAP Financial Measures</vt:lpstr>
      <vt:lpstr>Footnotes</vt:lpstr>
      <vt:lpstr>Footnotes!Print_Area</vt:lpstr>
      <vt:lpstr>'Non-GAAP Financial Measures'!Print_Area</vt:lpstr>
      <vt:lpstr>'Publish Consolidated Summary'!Print_Area</vt:lpstr>
      <vt:lpstr>'Publish Corporate'!Print_Area</vt:lpstr>
      <vt:lpstr>'Publish Mosaic Fertilizantes'!Print_Area</vt:lpstr>
      <vt:lpstr>'Publish Phosphates'!Print_Area</vt:lpstr>
      <vt:lpstr>'Publish Potash'!Print_Area</vt:lpstr>
      <vt:lpstr>'Qtrly Notable Items'!Print_Area</vt:lpstr>
    </vt:vector>
  </TitlesOfParts>
  <Company>Mosaic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Patrick.Sheridan@mosaicco.com</dc:creator>
  <cp:lastModifiedBy>MACKIN, COLIN - Plymouth</cp:lastModifiedBy>
  <cp:lastPrinted>2020-04-16T20:16:43Z</cp:lastPrinted>
  <dcterms:created xsi:type="dcterms:W3CDTF">2011-08-02T15:22:42Z</dcterms:created>
  <dcterms:modified xsi:type="dcterms:W3CDTF">2020-05-04T19:49:37Z</dcterms:modified>
</cp:coreProperties>
</file>