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S:\SBB\ALCN\"/>
    </mc:Choice>
  </mc:AlternateContent>
  <xr:revisionPtr revIDLastSave="0" documentId="13_ncr:1_{FEC24DBF-AADB-4D41-AC88-519D3117F9E7}" xr6:coauthVersionLast="47" xr6:coauthVersionMax="47" xr10:uidLastSave="{00000000-0000-0000-0000-000000000000}"/>
  <bookViews>
    <workbookView xWindow="2730" yWindow="2730" windowWidth="21810" windowHeight="1855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8" i="1" l="1"/>
  <c r="F188" i="1" s="1"/>
  <c r="E189" i="1"/>
  <c r="F189" i="1" s="1"/>
  <c r="E190" i="1"/>
  <c r="F190" i="1" s="1"/>
  <c r="E191" i="1"/>
  <c r="F191" i="1" s="1"/>
  <c r="E192" i="1"/>
  <c r="F192" i="1" s="1"/>
  <c r="E193" i="1"/>
  <c r="F193" i="1" s="1"/>
  <c r="E194" i="1"/>
  <c r="F194" i="1" s="1"/>
  <c r="E195" i="1"/>
  <c r="F195" i="1" s="1"/>
  <c r="E196" i="1"/>
  <c r="F196" i="1" s="1"/>
  <c r="E197" i="1"/>
  <c r="F197" i="1" s="1"/>
  <c r="E198" i="1"/>
  <c r="F198" i="1" s="1"/>
  <c r="E199" i="1"/>
  <c r="F199" i="1" s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 s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 s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 s="1"/>
  <c r="E224" i="1"/>
  <c r="F224" i="1"/>
  <c r="E225" i="1"/>
  <c r="F225" i="1"/>
  <c r="E226" i="1"/>
  <c r="F226" i="1"/>
  <c r="E227" i="1"/>
  <c r="F227" i="1"/>
  <c r="E228" i="1"/>
  <c r="F228" i="1"/>
  <c r="E229" i="1"/>
  <c r="F229" i="1" s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 s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 s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 s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 s="1"/>
  <c r="E290" i="1"/>
  <c r="F290" i="1"/>
  <c r="E291" i="1"/>
  <c r="F291" i="1"/>
  <c r="E292" i="1"/>
  <c r="F292" i="1"/>
  <c r="E293" i="1"/>
  <c r="F293" i="1" s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 s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 s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 s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 s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 s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 s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 s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 s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 s="1"/>
  <c r="E438" i="1"/>
  <c r="F438" i="1"/>
  <c r="B10" i="1"/>
  <c r="B8" i="1" l="1"/>
  <c r="B6" i="1"/>
  <c r="E14" i="1"/>
  <c r="F14" i="1" s="1"/>
  <c r="E15" i="1" l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F182" i="1" s="1"/>
  <c r="E183" i="1"/>
  <c r="F183" i="1" s="1"/>
  <c r="E184" i="1"/>
  <c r="F184" i="1" s="1"/>
  <c r="E185" i="1"/>
  <c r="F185" i="1" s="1"/>
  <c r="E186" i="1"/>
  <c r="F186" i="1" s="1"/>
  <c r="E187" i="1"/>
  <c r="F187" i="1" s="1"/>
  <c r="B7" i="1" l="1"/>
</calcChain>
</file>

<file path=xl/sharedStrings.xml><?xml version="1.0" encoding="utf-8"?>
<sst xmlns="http://schemas.openxmlformats.org/spreadsheetml/2006/main" count="445" uniqueCount="22">
  <si>
    <t>shares</t>
  </si>
  <si>
    <t>Max Volume Buyback</t>
  </si>
  <si>
    <t>USD / CHF
 9.00CET
 same bus.day</t>
  </si>
  <si>
    <t>High</t>
  </si>
  <si>
    <t>Low</t>
  </si>
  <si>
    <r>
      <t xml:space="preserve">Alcon Trading Plan </t>
    </r>
    <r>
      <rPr>
        <sz val="14"/>
        <color theme="1"/>
        <rFont val="Frutiger 45 Light"/>
        <family val="2"/>
      </rPr>
      <t xml:space="preserve">  </t>
    </r>
  </si>
  <si>
    <t xml:space="preserve">Total CHF
</t>
  </si>
  <si>
    <t xml:space="preserve">Total USD
</t>
  </si>
  <si>
    <t>VWAP</t>
  </si>
  <si>
    <t>Wednesday</t>
  </si>
  <si>
    <t>Thursday</t>
  </si>
  <si>
    <t>Friday</t>
  </si>
  <si>
    <t>Monday</t>
  </si>
  <si>
    <t>Tuesday</t>
  </si>
  <si>
    <t>No
of Shares</t>
  </si>
  <si>
    <t>CHF</t>
  </si>
  <si>
    <t>USD</t>
  </si>
  <si>
    <t xml:space="preserve">Total CHF spent </t>
  </si>
  <si>
    <t>Open Volume Buyback</t>
  </si>
  <si>
    <t>Total No of Shares bought</t>
  </si>
  <si>
    <t>Max FMIO per day</t>
  </si>
  <si>
    <t xml:space="preserve">- Volume already bought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</si>
</sst>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#,##0_ ;[Red]\-#,##0\ "/>
    <numFmt numFmtId="165" formatCode="0.000000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-* #,##0\ _F_-;\-* #,##0\ _F_-;_-* &quot;-&quot;\ _F_-;_-@_-"/>
    <numFmt numFmtId="169" formatCode="_-* #,##0.00\ _F_-;\-* #,##0.00\ _F_-;_-* &quot;-&quot;??\ _F_-;_-@_-"/>
    <numFmt numFmtId="170" formatCode="#,##0.000000"/>
    <numFmt numFmtId="171" formatCode="0.000"/>
  </numFmts>
  <fonts count="30" x14ac:knownFonts="1">
    <font>
      <sz val="10.5"/>
      <color theme="1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sz val="20"/>
      <color theme="1"/>
      <name val="Frutiger 45 Light"/>
      <family val="2"/>
    </font>
    <font>
      <sz val="10.5"/>
      <name val="Frutiger 45 Light"/>
      <family val="2"/>
    </font>
    <font>
      <sz val="11"/>
      <color theme="1"/>
      <name val="Frutiger 55 Roman"/>
      <family val="2"/>
      <scheme val="minor"/>
    </font>
    <font>
      <sz val="10"/>
      <name val="Arial"/>
      <family val="2"/>
    </font>
    <font>
      <sz val="8"/>
      <name val="Frutiger 45 Light"/>
      <family val="2"/>
    </font>
    <font>
      <sz val="10"/>
      <color theme="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color rgb="FF3F3F3F"/>
      <name val="Arial"/>
      <family val="2"/>
    </font>
    <font>
      <sz val="14"/>
      <color theme="1"/>
      <name val="Frutiger 45 Light"/>
      <family val="2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3D17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3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2" fillId="0" borderId="0"/>
    <xf numFmtId="0" fontId="23" fillId="0" borderId="0"/>
    <xf numFmtId="0" fontId="3" fillId="0" borderId="0"/>
    <xf numFmtId="43" fontId="3" fillId="0" borderId="0" applyFont="0" applyFill="0" applyBorder="0" applyAlignment="0" applyProtection="0"/>
    <xf numFmtId="0" fontId="25" fillId="12" borderId="0" applyNumberFormat="0" applyBorder="0" applyAlignment="0" applyProtection="0"/>
    <xf numFmtId="43" fontId="23" fillId="0" borderId="0" applyFont="0" applyFill="0" applyBorder="0" applyAlignment="0" applyProtection="0"/>
    <xf numFmtId="38" fontId="26" fillId="13" borderId="0" applyNumberFormat="0" applyBorder="0" applyAlignment="0" applyProtection="0"/>
    <xf numFmtId="0" fontId="27" fillId="0" borderId="11" applyNumberFormat="0" applyAlignment="0" applyProtection="0">
      <alignment horizontal="left" vertical="center"/>
    </xf>
    <xf numFmtId="0" fontId="27" fillId="0" borderId="12">
      <alignment horizontal="left" vertical="center"/>
    </xf>
    <xf numFmtId="10" fontId="26" fillId="14" borderId="13" applyNumberFormat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10" fontId="23" fillId="0" borderId="0" applyFont="0" applyFill="0" applyBorder="0" applyAlignment="0" applyProtection="0"/>
    <xf numFmtId="0" fontId="28" fillId="6" borderId="5" applyNumberFormat="0" applyAlignment="0" applyProtection="0"/>
    <xf numFmtId="43" fontId="23" fillId="0" borderId="0" applyFont="0" applyFill="0" applyBorder="0" applyAlignment="0" applyProtection="0"/>
    <xf numFmtId="0" fontId="23" fillId="0" borderId="0"/>
    <xf numFmtId="1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0" fillId="0" borderId="0" xfId="0" applyFont="1"/>
    <xf numFmtId="3" fontId="0" fillId="0" borderId="0" xfId="0" applyNumberFormat="1"/>
    <xf numFmtId="3" fontId="0" fillId="0" borderId="10" xfId="0" applyNumberFormat="1" applyBorder="1"/>
    <xf numFmtId="4" fontId="0" fillId="0" borderId="0" xfId="0" applyNumberFormat="1"/>
    <xf numFmtId="0" fontId="0" fillId="0" borderId="10" xfId="0" applyBorder="1"/>
    <xf numFmtId="0" fontId="0" fillId="0" borderId="10" xfId="0" quotePrefix="1" applyBorder="1"/>
    <xf numFmtId="0" fontId="0" fillId="10" borderId="0" xfId="0" applyFill="1"/>
    <xf numFmtId="14" fontId="0" fillId="9" borderId="0" xfId="0" applyNumberFormat="1" applyFill="1"/>
    <xf numFmtId="0" fontId="0" fillId="9" borderId="0" xfId="0" applyFill="1"/>
    <xf numFmtId="14" fontId="0" fillId="9" borderId="10" xfId="0" applyNumberFormat="1" applyFill="1" applyBorder="1"/>
    <xf numFmtId="0" fontId="0" fillId="9" borderId="10" xfId="0" applyFill="1" applyBorder="1"/>
    <xf numFmtId="0" fontId="20" fillId="0" borderId="0" xfId="0" applyFon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164" fontId="0" fillId="0" borderId="0" xfId="0" applyNumberFormat="1"/>
    <xf numFmtId="3" fontId="19" fillId="0" borderId="0" xfId="0" applyNumberFormat="1" applyFont="1"/>
    <xf numFmtId="3" fontId="19" fillId="0" borderId="0" xfId="0" applyNumberFormat="1" applyFont="1" applyProtection="1">
      <protection locked="0"/>
    </xf>
    <xf numFmtId="3" fontId="0" fillId="11" borderId="0" xfId="0" applyNumberFormat="1" applyFill="1"/>
    <xf numFmtId="3" fontId="0" fillId="11" borderId="10" xfId="0" applyNumberFormat="1" applyFill="1" applyBorder="1"/>
    <xf numFmtId="0" fontId="0" fillId="11" borderId="0" xfId="0" applyFill="1" applyProtection="1">
      <protection locked="0"/>
    </xf>
    <xf numFmtId="0" fontId="0" fillId="11" borderId="10" xfId="0" applyFill="1" applyBorder="1" applyProtection="1">
      <protection locked="0"/>
    </xf>
    <xf numFmtId="165" fontId="0" fillId="0" borderId="0" xfId="0" applyNumberFormat="1"/>
    <xf numFmtId="0" fontId="19" fillId="0" borderId="0" xfId="0" applyFont="1" applyAlignment="1">
      <alignment wrapText="1"/>
    </xf>
    <xf numFmtId="14" fontId="0" fillId="9" borderId="14" xfId="0" applyNumberFormat="1" applyFill="1" applyBorder="1"/>
    <xf numFmtId="0" fontId="0" fillId="9" borderId="14" xfId="0" applyFill="1" applyBorder="1"/>
    <xf numFmtId="3" fontId="0" fillId="11" borderId="14" xfId="0" applyNumberFormat="1" applyFill="1" applyBorder="1"/>
    <xf numFmtId="0" fontId="0" fillId="11" borderId="14" xfId="0" applyFill="1" applyBorder="1" applyProtection="1">
      <protection locked="0"/>
    </xf>
    <xf numFmtId="0" fontId="21" fillId="15" borderId="0" xfId="0" applyFont="1" applyFill="1"/>
    <xf numFmtId="3" fontId="21" fillId="15" borderId="0" xfId="0" applyNumberFormat="1" applyFont="1" applyFill="1"/>
    <xf numFmtId="4" fontId="0" fillId="0" borderId="10" xfId="0" applyNumberFormat="1" applyBorder="1"/>
    <xf numFmtId="170" fontId="0" fillId="11" borderId="0" xfId="0" applyNumberFormat="1" applyFill="1" applyProtection="1">
      <protection locked="0"/>
    </xf>
    <xf numFmtId="170" fontId="0" fillId="11" borderId="10" xfId="0" applyNumberFormat="1" applyFill="1" applyBorder="1" applyProtection="1">
      <protection locked="0"/>
    </xf>
    <xf numFmtId="170" fontId="0" fillId="11" borderId="14" xfId="0" applyNumberFormat="1" applyFill="1" applyBorder="1" applyProtection="1">
      <protection locked="0"/>
    </xf>
    <xf numFmtId="4" fontId="0" fillId="0" borderId="10" xfId="0" applyNumberFormat="1" applyBorder="1" applyProtection="1">
      <protection locked="0"/>
    </xf>
    <xf numFmtId="0" fontId="21" fillId="0" borderId="0" xfId="0" applyFont="1"/>
    <xf numFmtId="3" fontId="21" fillId="0" borderId="0" xfId="0" applyNumberFormat="1" applyFont="1"/>
    <xf numFmtId="0" fontId="0" fillId="11" borderId="10" xfId="0" applyFill="1" applyBorder="1" applyAlignment="1">
      <alignment horizontal="center" wrapText="1"/>
    </xf>
    <xf numFmtId="0" fontId="0" fillId="11" borderId="10" xfId="0" applyFill="1" applyBorder="1" applyAlignment="1">
      <alignment horizontal="center"/>
    </xf>
    <xf numFmtId="0" fontId="0" fillId="0" borderId="0" xfId="0" applyAlignment="1">
      <alignment horizontal="center" wrapText="1"/>
    </xf>
    <xf numFmtId="171" fontId="0" fillId="11" borderId="0" xfId="0" applyNumberFormat="1" applyFill="1" applyProtection="1">
      <protection locked="0"/>
    </xf>
    <xf numFmtId="171" fontId="0" fillId="11" borderId="10" xfId="0" applyNumberFormat="1" applyFill="1" applyBorder="1" applyProtection="1">
      <protection locked="0"/>
    </xf>
    <xf numFmtId="171" fontId="0" fillId="11" borderId="14" xfId="0" applyNumberFormat="1" applyFill="1" applyBorder="1" applyProtection="1">
      <protection locked="0"/>
    </xf>
    <xf numFmtId="14" fontId="4" fillId="16" borderId="0" xfId="0" applyNumberFormat="1" applyFont="1" applyFill="1"/>
    <xf numFmtId="0" fontId="4" fillId="16" borderId="0" xfId="0" applyFont="1" applyFill="1"/>
    <xf numFmtId="14" fontId="4" fillId="16" borderId="10" xfId="0" applyNumberFormat="1" applyFont="1" applyFill="1" applyBorder="1"/>
    <xf numFmtId="0" fontId="4" fillId="16" borderId="10" xfId="0" applyFont="1" applyFill="1" applyBorder="1"/>
  </cellXfs>
  <cellStyles count="93">
    <cellStyle name="Accent2 2" xfId="22" xr:uid="{CF145F49-EC4A-4F84-A077-65FB2D142CB1}"/>
    <cellStyle name="Bad" xfId="7" builtinId="27" hidden="1"/>
    <cellStyle name="Calculation" xfId="11" builtinId="22" hidden="1"/>
    <cellStyle name="Check Cell" xfId="13" builtinId="23" hidden="1"/>
    <cellStyle name="Comma 2" xfId="23" xr:uid="{4D9BC4D9-CEF3-4FEC-B67F-810394C22876}"/>
    <cellStyle name="Comma 2 2" xfId="35" xr:uid="{58771EB6-831C-4C43-8F9A-B806EA3BA93A}"/>
    <cellStyle name="Comma 2 2 2" xfId="76" xr:uid="{F221D472-EA2A-4F3A-A550-177C094DDB7E}"/>
    <cellStyle name="Comma 2 2 2 2" xfId="90" xr:uid="{191F0F64-8DB9-4F9D-9E26-58E4743F548B}"/>
    <cellStyle name="Comma 2 2 3" xfId="83" xr:uid="{E5E3912C-C630-41CE-9FBF-490AFEF8405D}"/>
    <cellStyle name="Comma 2 3" xfId="75" xr:uid="{E84F0EFF-453F-43B9-B77F-C321A800C128}"/>
    <cellStyle name="Comma 2 3 2" xfId="89" xr:uid="{CCCF8764-E31F-4A1A-8B5B-C199E9C9031B}"/>
    <cellStyle name="Comma 2 4" xfId="82" xr:uid="{20821AAF-8E0F-45F0-B5D8-C4FB2AE25E4E}"/>
    <cellStyle name="Comma 3" xfId="38" xr:uid="{AC29626E-3B38-4DD0-99BE-E77F12D07E63}"/>
    <cellStyle name="Comma 3 2" xfId="77" xr:uid="{9A6897D8-C2D9-4C21-8DFB-015C699072C7}"/>
    <cellStyle name="Comma 3 2 2" xfId="91" xr:uid="{5671B736-5745-4F82-B570-7F02403882E5}"/>
    <cellStyle name="Comma 3 3" xfId="84" xr:uid="{AADA0E68-F250-4A2B-9044-35E103BF0B8E}"/>
    <cellStyle name="Comma 4" xfId="71" xr:uid="{C3619783-1798-4BE0-BBE7-8845359463EE}"/>
    <cellStyle name="Comma 4 2" xfId="78" xr:uid="{8B47EF2F-288E-4297-80E8-3EEDED197824}"/>
    <cellStyle name="Comma 4 2 2" xfId="92" xr:uid="{1BA87C5E-2DAD-45CA-9E55-EEEF4083EBDD}"/>
    <cellStyle name="Comma 4 3" xfId="85" xr:uid="{0702FA1F-AF83-483F-9393-052243715AB3}"/>
    <cellStyle name="Comma 5" xfId="21" xr:uid="{DD68EA62-3A31-41E2-BD0F-86726B550EC8}"/>
    <cellStyle name="Comma 5 2" xfId="74" xr:uid="{BC15B5F7-4C46-4B90-921E-9D15B22186FE}"/>
    <cellStyle name="Comma 5 2 2" xfId="88" xr:uid="{A5B503B4-0EAC-462F-8EEB-6715BD5BD97C}"/>
    <cellStyle name="Comma 5 3" xfId="81" xr:uid="{FDAD7345-DD30-4AA3-87AE-36E7D28EA4F4}"/>
    <cellStyle name="Explanatory Text" xfId="16" builtinId="53" hidden="1"/>
    <cellStyle name="Good" xfId="6" builtinId="26" hidden="1"/>
    <cellStyle name="Grey" xfId="24" xr:uid="{4DF53F23-1679-41D0-AE52-261AFF3696AB}"/>
    <cellStyle name="Header1" xfId="25" xr:uid="{A0CEAA23-7BBB-4F4C-86A5-2AB9AACE7FC6}"/>
    <cellStyle name="Header2" xfId="26" xr:uid="{31A34DD9-29BF-40D4-8B6D-5F0BC79338B4}"/>
    <cellStyle name="Heading 1" xfId="2" builtinId="16" hidden="1"/>
    <cellStyle name="Heading 2" xfId="3" builtinId="17" hidden="1"/>
    <cellStyle name="Heading 3" xfId="4" builtinId="18" hidden="1"/>
    <cellStyle name="Heading 4" xfId="5" builtinId="19" hidden="1"/>
    <cellStyle name="Input" xfId="9" builtinId="20" hidden="1"/>
    <cellStyle name="Input [yellow]" xfId="27" xr:uid="{A333FD0C-02F1-42C8-B883-D0C563B587E7}"/>
    <cellStyle name="Linked Cell" xfId="12" builtinId="24" hidden="1"/>
    <cellStyle name="Milliers [0]_mk" xfId="28" xr:uid="{2C1393C6-6850-49A9-9AC1-BF5EEDFD90CD}"/>
    <cellStyle name="Milliers_mk" xfId="29" xr:uid="{1D5BCB60-7937-4F1A-AB9F-75D8FC3A3D16}"/>
    <cellStyle name="Monétaire [0]_mk" xfId="30" xr:uid="{AA28152A-B241-4187-B893-7A0EC48C9C74}"/>
    <cellStyle name="Monétaire_mk" xfId="31" xr:uid="{4A8021E1-27EC-44B1-8C7D-57ABAB6F8216}"/>
    <cellStyle name="Neutral" xfId="8" builtinId="28" hidden="1"/>
    <cellStyle name="Normal" xfId="0" builtinId="0"/>
    <cellStyle name="Normal - Style1" xfId="32" xr:uid="{F617F48A-8D8F-41D2-8E7C-8C5DD1864717}"/>
    <cellStyle name="Normal - Style1 2" xfId="36" xr:uid="{E3FB4D86-2082-45DB-8AC0-2C358930CF1F}"/>
    <cellStyle name="Normal 10" xfId="46" xr:uid="{9A6C7DF6-FA65-4C2E-B4A3-8EE34BFC7713}"/>
    <cellStyle name="Normal 11" xfId="47" xr:uid="{12824A91-D5B6-489A-80C8-91AF00BB2E89}"/>
    <cellStyle name="Normal 12" xfId="48" xr:uid="{60670E5E-E1C5-4A3D-83E8-E9FAF52E9676}"/>
    <cellStyle name="Normal 13" xfId="49" xr:uid="{6C33FBD4-0F6B-496F-A619-08C8FC371185}"/>
    <cellStyle name="Normal 14" xfId="50" xr:uid="{F3D7514D-D987-4A7C-AFA8-697064A17931}"/>
    <cellStyle name="Normal 15" xfId="51" xr:uid="{662653CE-9183-4398-B867-91D64533BD85}"/>
    <cellStyle name="Normal 16" xfId="52" xr:uid="{94ACA052-A4AE-4144-9C70-95F6413B02DF}"/>
    <cellStyle name="Normal 17" xfId="53" xr:uid="{6F75B2D8-70C1-4B78-8015-789D218CE7B9}"/>
    <cellStyle name="Normal 18" xfId="54" xr:uid="{7AD5F009-9C9F-468B-B568-10EAA967444F}"/>
    <cellStyle name="Normal 19" xfId="55" xr:uid="{2181888C-7D86-4F00-B531-41125E95992A}"/>
    <cellStyle name="Normal 2" xfId="19" xr:uid="{00000000-0005-0000-0000-00000D000000}"/>
    <cellStyle name="Normal 20" xfId="56" xr:uid="{D3938ED4-BB91-4455-A96D-BF49CBF89C9D}"/>
    <cellStyle name="Normal 21" xfId="57" xr:uid="{511DD684-6FD8-4EA2-9095-4C21034E5D05}"/>
    <cellStyle name="Normal 22" xfId="58" xr:uid="{EBDAB018-77DC-49E3-966D-F4C5DD2EED39}"/>
    <cellStyle name="Normal 23" xfId="59" xr:uid="{45407415-5B65-41EE-8767-BC20A356739C}"/>
    <cellStyle name="Normal 24" xfId="60" xr:uid="{7E0E2684-4156-4EAA-9194-1341B037F0D8}"/>
    <cellStyle name="Normal 25" xfId="61" xr:uid="{E9F2CD01-EBD7-4E46-BE1B-1900C2CBE97D}"/>
    <cellStyle name="Normal 26" xfId="62" xr:uid="{F46A0CDF-48F4-4506-8313-7914388891EE}"/>
    <cellStyle name="Normal 27" xfId="63" xr:uid="{98937385-30FE-4EEB-AB1E-42EF20DADF32}"/>
    <cellStyle name="Normal 28" xfId="64" xr:uid="{BB45BBB1-3E48-422C-9E00-EB90F0DB47BA}"/>
    <cellStyle name="Normal 29" xfId="65" xr:uid="{6EF83BE3-07EE-40F7-96EE-E86D229B2100}"/>
    <cellStyle name="Normal 3" xfId="18" xr:uid="{00000000-0005-0000-0000-00000E000000}"/>
    <cellStyle name="Normal 3 2" xfId="39" xr:uid="{CEDC1A6F-D262-4D27-866F-F4A09F70541C}"/>
    <cellStyle name="Normal 3 3" xfId="72" xr:uid="{C6AD6F4A-6C6C-44FE-AD1B-E1A7E7F13CDC}"/>
    <cellStyle name="Normal 3 3 2" xfId="86" xr:uid="{DC2B39D0-BC5A-4822-A3A4-D88397321536}"/>
    <cellStyle name="Normal 3 4" xfId="79" xr:uid="{F1A2B6BD-5DFD-4B37-9EE0-5AE390138CF2}"/>
    <cellStyle name="Normal 30" xfId="66" xr:uid="{5D3CEDF6-824D-4D4F-9892-D37DD0D8617C}"/>
    <cellStyle name="Normal 31" xfId="67" xr:uid="{5A1019AA-5191-4A9C-A555-D8A6E70321A3}"/>
    <cellStyle name="Normal 31 2" xfId="68" xr:uid="{0ABC1FE8-1385-48AD-9878-CBD13D50B089}"/>
    <cellStyle name="Normal 32" xfId="69" xr:uid="{CA9128FB-FA96-4307-980C-3F445F868776}"/>
    <cellStyle name="Normal 33" xfId="70" xr:uid="{3C709A8C-C27E-4F5B-9D87-FDD2363FE1FB}"/>
    <cellStyle name="Normal 34" xfId="20" xr:uid="{72D81804-0170-428E-9687-00F09164C1C7}"/>
    <cellStyle name="Normal 34 2" xfId="73" xr:uid="{7F6D7BD0-4EDA-493D-99F3-D8BA54EC0BD2}"/>
    <cellStyle name="Normal 34 2 2" xfId="87" xr:uid="{97512F7A-1ED5-4787-B8D2-8EFCC7A5F121}"/>
    <cellStyle name="Normal 34 3" xfId="80" xr:uid="{F0CB854A-2713-4D79-9027-675BD07BD7C5}"/>
    <cellStyle name="Normal 4" xfId="40" xr:uid="{735373F7-5F3E-43B1-BE08-1DFCD16028B1}"/>
    <cellStyle name="Normal 5" xfId="41" xr:uid="{D7427865-1F43-404F-A322-F3F9E66703DF}"/>
    <cellStyle name="Normal 6" xfId="42" xr:uid="{D3A06E21-933C-4D6C-BDC3-90089ACA13BE}"/>
    <cellStyle name="Normal 7" xfId="43" xr:uid="{C930FECB-83C0-4937-8F23-884AB7A8FD37}"/>
    <cellStyle name="Normal 8" xfId="44" xr:uid="{585960A9-89DD-451C-9129-70661CB95C34}"/>
    <cellStyle name="Normal 9" xfId="45" xr:uid="{43E9E39B-06B5-4BA9-9712-76F09474C226}"/>
    <cellStyle name="Note" xfId="15" builtinId="10" hidden="1"/>
    <cellStyle name="Output" xfId="10" builtinId="21" hidden="1"/>
    <cellStyle name="Output 2" xfId="34" xr:uid="{37775C67-B6BA-49BD-BF64-605CD54C0FE1}"/>
    <cellStyle name="Percent [2]" xfId="33" xr:uid="{C4E9EC46-2798-4314-8F6D-FA099D3EFB04}"/>
    <cellStyle name="Percent [2] 2" xfId="37" xr:uid="{021E0C4F-AA71-406B-B534-963C96EAFA28}"/>
    <cellStyle name="Title" xfId="1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38"/>
  <sheetViews>
    <sheetView showGridLines="0" tabSelected="1" zoomScaleNormal="100" workbookViewId="0">
      <pane ySplit="13" topLeftCell="A178" activePane="bottomLeft" state="frozen"/>
      <selection pane="bottomLeft" activeCell="I200" sqref="I200"/>
    </sheetView>
  </sheetViews>
  <sheetFormatPr defaultColWidth="9" defaultRowHeight="15.75" x14ac:dyDescent="0.3"/>
  <cols>
    <col min="1" max="1" width="34.75" customWidth="1"/>
    <col min="2" max="2" width="16.625" customWidth="1"/>
    <col min="3" max="3" width="13.375" style="13" customWidth="1"/>
    <col min="4" max="4" width="11.5" customWidth="1"/>
    <col min="5" max="5" width="14.125" customWidth="1"/>
    <col min="6" max="6" width="13.25" customWidth="1"/>
    <col min="7" max="7" width="11.375" customWidth="1"/>
    <col min="8" max="9" width="9.625" customWidth="1"/>
    <col min="10" max="10" width="12.875" customWidth="1"/>
    <col min="11" max="11" width="12" customWidth="1"/>
    <col min="12" max="12" width="2.125" bestFit="1" customWidth="1"/>
    <col min="13" max="13" width="11.625" customWidth="1"/>
    <col min="14" max="14" width="10.125" bestFit="1" customWidth="1"/>
  </cols>
  <sheetData>
    <row r="1" spans="1:11" s="1" customFormat="1" ht="25.5" x14ac:dyDescent="0.35">
      <c r="A1" s="1" t="s">
        <v>5</v>
      </c>
      <c r="C1" s="12"/>
    </row>
    <row r="3" spans="1:11" x14ac:dyDescent="0.3">
      <c r="B3" s="2"/>
      <c r="C3" s="14"/>
    </row>
    <row r="4" spans="1:11" x14ac:dyDescent="0.3">
      <c r="B4" s="16"/>
    </row>
    <row r="5" spans="1:11" x14ac:dyDescent="0.3">
      <c r="A5" t="s">
        <v>1</v>
      </c>
      <c r="B5" s="2">
        <v>750000000</v>
      </c>
      <c r="C5" s="13" t="s">
        <v>16</v>
      </c>
      <c r="J5" s="23"/>
    </row>
    <row r="6" spans="1:11" x14ac:dyDescent="0.3">
      <c r="A6" s="6" t="s">
        <v>21</v>
      </c>
      <c r="B6" s="3">
        <f>SUM($F$14:F438)</f>
        <v>749999962.58974373</v>
      </c>
      <c r="C6" s="13" t="s">
        <v>16</v>
      </c>
      <c r="K6" s="4"/>
    </row>
    <row r="7" spans="1:11" x14ac:dyDescent="0.3">
      <c r="A7" s="29" t="s">
        <v>18</v>
      </c>
      <c r="B7" s="30">
        <f>B5-B6</f>
        <v>37.410256266593933</v>
      </c>
      <c r="C7" s="13" t="s">
        <v>16</v>
      </c>
    </row>
    <row r="8" spans="1:11" x14ac:dyDescent="0.3">
      <c r="A8" s="36" t="s">
        <v>17</v>
      </c>
      <c r="B8" s="37">
        <f>SUM($E$14:E438)</f>
        <v>602192905.17715001</v>
      </c>
      <c r="C8" s="37" t="s">
        <v>15</v>
      </c>
    </row>
    <row r="9" spans="1:11" x14ac:dyDescent="0.3">
      <c r="B9" s="37"/>
      <c r="E9" s="4"/>
      <c r="F9" s="4"/>
    </row>
    <row r="10" spans="1:11" x14ac:dyDescent="0.3">
      <c r="A10" t="s">
        <v>19</v>
      </c>
      <c r="B10" s="37">
        <f>SUM($C$14:C438)</f>
        <v>9301877</v>
      </c>
      <c r="C10" s="13" t="s">
        <v>0</v>
      </c>
      <c r="E10" s="4"/>
      <c r="F10" s="4"/>
    </row>
    <row r="11" spans="1:11" x14ac:dyDescent="0.3">
      <c r="A11" s="24" t="s">
        <v>20</v>
      </c>
      <c r="B11" s="17">
        <v>262610</v>
      </c>
      <c r="C11" s="18" t="s">
        <v>0</v>
      </c>
      <c r="E11" s="4"/>
      <c r="F11" s="4"/>
    </row>
    <row r="12" spans="1:11" x14ac:dyDescent="0.3">
      <c r="A12" s="7"/>
      <c r="C12" s="15"/>
      <c r="D12" s="4"/>
      <c r="E12" s="4"/>
      <c r="F12" s="4"/>
    </row>
    <row r="13" spans="1:11" ht="63" x14ac:dyDescent="0.3">
      <c r="B13" s="5"/>
      <c r="C13" s="38" t="s">
        <v>14</v>
      </c>
      <c r="D13" s="39" t="s">
        <v>8</v>
      </c>
      <c r="E13" s="40" t="s">
        <v>6</v>
      </c>
      <c r="F13" s="40" t="s">
        <v>7</v>
      </c>
      <c r="G13" s="38" t="s">
        <v>2</v>
      </c>
      <c r="H13" s="38" t="s">
        <v>3</v>
      </c>
      <c r="I13" s="38" t="s">
        <v>4</v>
      </c>
    </row>
    <row r="14" spans="1:11" x14ac:dyDescent="0.3">
      <c r="A14" s="8">
        <v>45748</v>
      </c>
      <c r="B14" s="9" t="s">
        <v>13</v>
      </c>
      <c r="C14" s="19">
        <v>12500</v>
      </c>
      <c r="D14" s="32">
        <v>82.976146</v>
      </c>
      <c r="E14" s="15">
        <f>C14*D14</f>
        <v>1037201.825</v>
      </c>
      <c r="F14" s="4">
        <f>IFERROR(E14/G14,0)</f>
        <v>1173703.5475840217</v>
      </c>
      <c r="G14" s="21">
        <v>0.88370000000000004</v>
      </c>
      <c r="H14" s="41">
        <v>83.92</v>
      </c>
      <c r="I14" s="41">
        <v>81.38</v>
      </c>
    </row>
    <row r="15" spans="1:11" x14ac:dyDescent="0.3">
      <c r="A15" s="8">
        <v>45749</v>
      </c>
      <c r="B15" s="9" t="s">
        <v>9</v>
      </c>
      <c r="C15" s="19">
        <v>12500</v>
      </c>
      <c r="D15" s="32">
        <v>81.22869</v>
      </c>
      <c r="E15" s="15">
        <f t="shared" ref="E15:E69" si="0">C15*D15</f>
        <v>1015358.625</v>
      </c>
      <c r="F15" s="4">
        <f t="shared" ref="F15:F70" si="1">IFERROR(E15/G15,0)</f>
        <v>1148206.0669456068</v>
      </c>
      <c r="G15" s="21">
        <v>0.88429999999999997</v>
      </c>
      <c r="H15" s="41">
        <v>81.680000000000007</v>
      </c>
      <c r="I15" s="41">
        <v>80.739999999999995</v>
      </c>
    </row>
    <row r="16" spans="1:11" x14ac:dyDescent="0.3">
      <c r="A16" s="8">
        <v>45750</v>
      </c>
      <c r="B16" s="9" t="s">
        <v>10</v>
      </c>
      <c r="C16" s="19">
        <v>12500</v>
      </c>
      <c r="D16" s="32">
        <v>79.127667000000002</v>
      </c>
      <c r="E16" s="15">
        <f t="shared" si="0"/>
        <v>989095.83750000002</v>
      </c>
      <c r="F16" s="4">
        <f t="shared" si="1"/>
        <v>1138200.0431530494</v>
      </c>
      <c r="G16" s="21">
        <v>0.86899999999999999</v>
      </c>
      <c r="H16" s="41">
        <v>79.94</v>
      </c>
      <c r="I16" s="41">
        <v>78.319999999999993</v>
      </c>
    </row>
    <row r="17" spans="1:9" x14ac:dyDescent="0.3">
      <c r="A17" s="10">
        <v>45751</v>
      </c>
      <c r="B17" s="11" t="s">
        <v>11</v>
      </c>
      <c r="C17" s="20">
        <v>15000</v>
      </c>
      <c r="D17" s="33">
        <v>74.368103000000005</v>
      </c>
      <c r="E17" s="35">
        <f t="shared" si="0"/>
        <v>1115521.5450000002</v>
      </c>
      <c r="F17" s="31">
        <f t="shared" si="1"/>
        <v>1303483.9273194673</v>
      </c>
      <c r="G17" s="22">
        <v>0.85580000000000001</v>
      </c>
      <c r="H17" s="42">
        <v>77.66</v>
      </c>
      <c r="I17" s="42">
        <v>71.72</v>
      </c>
    </row>
    <row r="18" spans="1:9" x14ac:dyDescent="0.3">
      <c r="A18" s="8">
        <v>45754</v>
      </c>
      <c r="B18" s="9" t="s">
        <v>12</v>
      </c>
      <c r="C18" s="19">
        <v>20000</v>
      </c>
      <c r="D18" s="32">
        <v>69.620213000000007</v>
      </c>
      <c r="E18" s="15">
        <f t="shared" si="0"/>
        <v>1392404.2600000002</v>
      </c>
      <c r="F18" s="4">
        <f t="shared" si="1"/>
        <v>1639665.8737635426</v>
      </c>
      <c r="G18" s="21">
        <v>0.84919999999999995</v>
      </c>
      <c r="H18" s="41">
        <v>73.5</v>
      </c>
      <c r="I18" s="41">
        <v>67.66</v>
      </c>
    </row>
    <row r="19" spans="1:9" x14ac:dyDescent="0.3">
      <c r="A19" s="8">
        <v>45755</v>
      </c>
      <c r="B19" s="9" t="s">
        <v>13</v>
      </c>
      <c r="C19" s="19">
        <v>20000</v>
      </c>
      <c r="D19" s="32">
        <v>72.248447999999996</v>
      </c>
      <c r="E19" s="15">
        <f t="shared" si="0"/>
        <v>1444968.96</v>
      </c>
      <c r="F19" s="4">
        <f t="shared" si="1"/>
        <v>1689231.8915127425</v>
      </c>
      <c r="G19" s="21">
        <v>0.85540000000000005</v>
      </c>
      <c r="H19" s="41">
        <v>73.599999999999994</v>
      </c>
      <c r="I19" s="41">
        <v>71.040000000000006</v>
      </c>
    </row>
    <row r="20" spans="1:9" x14ac:dyDescent="0.3">
      <c r="A20" s="8">
        <v>45756</v>
      </c>
      <c r="B20" s="9" t="s">
        <v>9</v>
      </c>
      <c r="C20" s="19">
        <v>20000</v>
      </c>
      <c r="D20" s="32">
        <v>70.847211000000001</v>
      </c>
      <c r="E20" s="15">
        <f t="shared" si="0"/>
        <v>1416944.22</v>
      </c>
      <c r="F20" s="4">
        <f t="shared" si="1"/>
        <v>1680636.0099632309</v>
      </c>
      <c r="G20" s="21">
        <v>0.84309999999999996</v>
      </c>
      <c r="H20" s="41">
        <v>71.66</v>
      </c>
      <c r="I20" s="41">
        <v>70.28</v>
      </c>
    </row>
    <row r="21" spans="1:9" x14ac:dyDescent="0.3">
      <c r="A21" s="8">
        <v>45757</v>
      </c>
      <c r="B21" s="9" t="s">
        <v>10</v>
      </c>
      <c r="C21" s="19">
        <v>15000</v>
      </c>
      <c r="D21" s="32">
        <v>73.624600999999998</v>
      </c>
      <c r="E21" s="15">
        <f t="shared" si="0"/>
        <v>1104369.0149999999</v>
      </c>
      <c r="F21" s="4">
        <f t="shared" si="1"/>
        <v>1289096.5507178707</v>
      </c>
      <c r="G21" s="21">
        <v>0.85670000000000002</v>
      </c>
      <c r="H21" s="41">
        <v>75.14</v>
      </c>
      <c r="I21" s="41">
        <v>72.459999999999994</v>
      </c>
    </row>
    <row r="22" spans="1:9" x14ac:dyDescent="0.3">
      <c r="A22" s="10">
        <v>45758</v>
      </c>
      <c r="B22" s="11" t="s">
        <v>11</v>
      </c>
      <c r="C22" s="20">
        <v>20000</v>
      </c>
      <c r="D22" s="33">
        <v>71.889626000000007</v>
      </c>
      <c r="E22" s="35">
        <f t="shared" si="0"/>
        <v>1437792.5200000003</v>
      </c>
      <c r="F22" s="31">
        <f t="shared" si="1"/>
        <v>1748501.1796181444</v>
      </c>
      <c r="G22" s="22">
        <v>0.82230000000000003</v>
      </c>
      <c r="H22" s="42">
        <v>72.819999999999993</v>
      </c>
      <c r="I22" s="42">
        <v>70.88</v>
      </c>
    </row>
    <row r="23" spans="1:9" x14ac:dyDescent="0.3">
      <c r="A23" s="8">
        <v>45761</v>
      </c>
      <c r="B23" s="9" t="s">
        <v>12</v>
      </c>
      <c r="C23" s="19">
        <v>20000</v>
      </c>
      <c r="D23" s="32">
        <v>73.786327999999997</v>
      </c>
      <c r="E23" s="15">
        <f t="shared" si="0"/>
        <v>1475726.56</v>
      </c>
      <c r="F23" s="4">
        <f t="shared" si="1"/>
        <v>1813600.2949489986</v>
      </c>
      <c r="G23" s="21">
        <v>0.81369999999999998</v>
      </c>
      <c r="H23" s="41">
        <v>74.72</v>
      </c>
      <c r="I23" s="41">
        <v>72.900000000000006</v>
      </c>
    </row>
    <row r="24" spans="1:9" x14ac:dyDescent="0.3">
      <c r="A24" s="8">
        <v>45762</v>
      </c>
      <c r="B24" s="9" t="s">
        <v>13</v>
      </c>
      <c r="C24" s="19">
        <v>20000</v>
      </c>
      <c r="D24" s="32">
        <v>75.229339999999993</v>
      </c>
      <c r="E24" s="15">
        <f t="shared" si="0"/>
        <v>1504586.7999999998</v>
      </c>
      <c r="F24" s="4">
        <f t="shared" si="1"/>
        <v>1841824.9479740481</v>
      </c>
      <c r="G24" s="21">
        <v>0.81689999999999996</v>
      </c>
      <c r="H24" s="41">
        <v>75.599999999999994</v>
      </c>
      <c r="I24" s="41">
        <v>74.94</v>
      </c>
    </row>
    <row r="25" spans="1:9" x14ac:dyDescent="0.3">
      <c r="A25" s="8">
        <v>45763</v>
      </c>
      <c r="B25" s="9" t="s">
        <v>9</v>
      </c>
      <c r="C25" s="19">
        <v>20000</v>
      </c>
      <c r="D25" s="32">
        <v>75.158648999999997</v>
      </c>
      <c r="E25" s="15">
        <f t="shared" si="0"/>
        <v>1503172.98</v>
      </c>
      <c r="F25" s="4">
        <f t="shared" si="1"/>
        <v>1843027.1947032858</v>
      </c>
      <c r="G25" s="21">
        <v>0.81559999999999999</v>
      </c>
      <c r="H25" s="41">
        <v>75.599999999999994</v>
      </c>
      <c r="I25" s="41">
        <v>74.400000000000006</v>
      </c>
    </row>
    <row r="26" spans="1:9" x14ac:dyDescent="0.3">
      <c r="A26" s="10">
        <v>45764</v>
      </c>
      <c r="B26" s="11" t="s">
        <v>10</v>
      </c>
      <c r="C26" s="20">
        <v>15000</v>
      </c>
      <c r="D26" s="33">
        <v>75.266827000000006</v>
      </c>
      <c r="E26" s="35">
        <f t="shared" si="0"/>
        <v>1129002.405</v>
      </c>
      <c r="F26" s="31">
        <f t="shared" si="1"/>
        <v>1379523.9552785924</v>
      </c>
      <c r="G26" s="22">
        <v>0.81840000000000002</v>
      </c>
      <c r="H26" s="42">
        <v>76.14</v>
      </c>
      <c r="I26" s="42">
        <v>74.66</v>
      </c>
    </row>
    <row r="27" spans="1:9" x14ac:dyDescent="0.3">
      <c r="A27" s="8">
        <v>45769</v>
      </c>
      <c r="B27" s="9" t="s">
        <v>13</v>
      </c>
      <c r="C27" s="19">
        <v>15000</v>
      </c>
      <c r="D27" s="32">
        <v>75.164045000000002</v>
      </c>
      <c r="E27" s="15">
        <f t="shared" si="0"/>
        <v>1127460.675</v>
      </c>
      <c r="F27" s="4">
        <f t="shared" si="1"/>
        <v>1389867.6960059172</v>
      </c>
      <c r="G27" s="21">
        <v>0.81120000000000003</v>
      </c>
      <c r="H27" s="41">
        <v>75.599999999999994</v>
      </c>
      <c r="I27" s="41">
        <v>74.64</v>
      </c>
    </row>
    <row r="28" spans="1:9" x14ac:dyDescent="0.3">
      <c r="A28" s="8">
        <v>45770</v>
      </c>
      <c r="B28" s="9" t="s">
        <v>9</v>
      </c>
      <c r="C28" s="19">
        <v>15000</v>
      </c>
      <c r="D28" s="32">
        <v>77.625107</v>
      </c>
      <c r="E28" s="15">
        <f t="shared" si="0"/>
        <v>1164376.605</v>
      </c>
      <c r="F28" s="4">
        <f t="shared" si="1"/>
        <v>1416688.8976761163</v>
      </c>
      <c r="G28" s="21">
        <v>0.82189999999999996</v>
      </c>
      <c r="H28" s="41">
        <v>78.599999999999994</v>
      </c>
      <c r="I28" s="41">
        <v>76.64</v>
      </c>
    </row>
    <row r="29" spans="1:9" x14ac:dyDescent="0.3">
      <c r="A29" s="8">
        <v>45771</v>
      </c>
      <c r="B29" s="9" t="s">
        <v>10</v>
      </c>
      <c r="C29" s="19">
        <v>15000</v>
      </c>
      <c r="D29" s="32">
        <v>77.419659999999993</v>
      </c>
      <c r="E29" s="15">
        <f t="shared" si="0"/>
        <v>1161294.8999999999</v>
      </c>
      <c r="F29" s="4">
        <f t="shared" si="1"/>
        <v>1403886.484526112</v>
      </c>
      <c r="G29" s="21">
        <v>0.82720000000000005</v>
      </c>
      <c r="H29" s="41">
        <v>77.86</v>
      </c>
      <c r="I29" s="41">
        <v>77.08</v>
      </c>
    </row>
    <row r="30" spans="1:9" x14ac:dyDescent="0.3">
      <c r="A30" s="10">
        <v>45772</v>
      </c>
      <c r="B30" s="11" t="s">
        <v>11</v>
      </c>
      <c r="C30" s="20">
        <v>15000</v>
      </c>
      <c r="D30" s="33">
        <v>78.741688999999994</v>
      </c>
      <c r="E30" s="35">
        <f t="shared" si="0"/>
        <v>1181125.335</v>
      </c>
      <c r="F30" s="31">
        <f t="shared" si="1"/>
        <v>1419621.796875</v>
      </c>
      <c r="G30" s="22">
        <v>0.83199999999999996</v>
      </c>
      <c r="H30" s="42">
        <v>79.14</v>
      </c>
      <c r="I30" s="42">
        <v>78.400000000000006</v>
      </c>
    </row>
    <row r="31" spans="1:9" x14ac:dyDescent="0.3">
      <c r="A31" s="8">
        <v>45775</v>
      </c>
      <c r="B31" s="9" t="s">
        <v>12</v>
      </c>
      <c r="C31" s="19">
        <v>15000</v>
      </c>
      <c r="D31" s="32">
        <v>78.950328999999996</v>
      </c>
      <c r="E31" s="15">
        <f t="shared" si="0"/>
        <v>1184254.9350000001</v>
      </c>
      <c r="F31" s="4">
        <f t="shared" si="1"/>
        <v>1425610.8522932467</v>
      </c>
      <c r="G31" s="21">
        <v>0.83069999999999999</v>
      </c>
      <c r="H31" s="41">
        <v>79.12</v>
      </c>
      <c r="I31" s="41">
        <v>78.62</v>
      </c>
    </row>
    <row r="32" spans="1:9" x14ac:dyDescent="0.3">
      <c r="A32" s="8">
        <v>45776</v>
      </c>
      <c r="B32" s="9" t="s">
        <v>13</v>
      </c>
      <c r="C32" s="19">
        <v>15000</v>
      </c>
      <c r="D32" s="32">
        <v>79.164182999999994</v>
      </c>
      <c r="E32" s="15">
        <f t="shared" si="0"/>
        <v>1187462.7449999999</v>
      </c>
      <c r="F32" s="4">
        <f t="shared" si="1"/>
        <v>1442320.8368759868</v>
      </c>
      <c r="G32" s="21">
        <v>0.82330000000000003</v>
      </c>
      <c r="H32" s="41">
        <v>79.44</v>
      </c>
      <c r="I32" s="41">
        <v>78.86</v>
      </c>
    </row>
    <row r="33" spans="1:9" x14ac:dyDescent="0.3">
      <c r="A33" s="8">
        <v>45777</v>
      </c>
      <c r="B33" s="9" t="s">
        <v>9</v>
      </c>
      <c r="C33" s="19">
        <v>15000</v>
      </c>
      <c r="D33" s="32">
        <v>79.545923999999999</v>
      </c>
      <c r="E33" s="15">
        <f t="shared" si="0"/>
        <v>1193188.8600000001</v>
      </c>
      <c r="F33" s="4">
        <f t="shared" si="1"/>
        <v>1447693.351128367</v>
      </c>
      <c r="G33" s="21">
        <v>0.82420000000000004</v>
      </c>
      <c r="H33" s="41">
        <v>80.260000000000005</v>
      </c>
      <c r="I33" s="41">
        <v>78.599999999999994</v>
      </c>
    </row>
    <row r="34" spans="1:9" x14ac:dyDescent="0.3">
      <c r="A34" s="10">
        <v>45779</v>
      </c>
      <c r="B34" s="11" t="s">
        <v>11</v>
      </c>
      <c r="C34" s="20">
        <v>15000</v>
      </c>
      <c r="D34" s="33">
        <v>81.247771999999998</v>
      </c>
      <c r="E34" s="35">
        <f t="shared" si="0"/>
        <v>1218716.58</v>
      </c>
      <c r="F34" s="4">
        <f t="shared" si="1"/>
        <v>1473125.3233409887</v>
      </c>
      <c r="G34" s="22">
        <v>0.82730000000000004</v>
      </c>
      <c r="H34" s="42">
        <v>81.86</v>
      </c>
      <c r="I34" s="42">
        <v>80.44</v>
      </c>
    </row>
    <row r="35" spans="1:9" x14ac:dyDescent="0.3">
      <c r="A35" s="8">
        <v>45782</v>
      </c>
      <c r="B35" s="9" t="s">
        <v>12</v>
      </c>
      <c r="C35" s="19">
        <v>12500</v>
      </c>
      <c r="D35" s="32">
        <v>81.191969999999998</v>
      </c>
      <c r="E35" s="15">
        <f t="shared" si="0"/>
        <v>1014899.625</v>
      </c>
      <c r="F35" s="4">
        <f t="shared" si="1"/>
        <v>1228245.9457824035</v>
      </c>
      <c r="G35" s="21">
        <v>0.82630000000000003</v>
      </c>
      <c r="H35" s="41">
        <v>81.760000000000005</v>
      </c>
      <c r="I35" s="41">
        <v>80.72</v>
      </c>
    </row>
    <row r="36" spans="1:9" x14ac:dyDescent="0.3">
      <c r="A36" s="8">
        <v>45783</v>
      </c>
      <c r="B36" s="9" t="s">
        <v>13</v>
      </c>
      <c r="C36" s="19">
        <v>12500</v>
      </c>
      <c r="D36" s="32">
        <v>79.825143999999995</v>
      </c>
      <c r="E36" s="15">
        <f t="shared" si="0"/>
        <v>997814.29999999993</v>
      </c>
      <c r="F36" s="4">
        <f t="shared" si="1"/>
        <v>1211674.9241044321</v>
      </c>
      <c r="G36" s="21">
        <v>0.82350000000000001</v>
      </c>
      <c r="H36" s="41">
        <v>80.38</v>
      </c>
      <c r="I36" s="41">
        <v>79.260000000000005</v>
      </c>
    </row>
    <row r="37" spans="1:9" x14ac:dyDescent="0.3">
      <c r="A37" s="8">
        <v>45784</v>
      </c>
      <c r="B37" s="9" t="s">
        <v>9</v>
      </c>
      <c r="C37" s="19">
        <v>15000</v>
      </c>
      <c r="D37" s="32">
        <v>78.615870999999999</v>
      </c>
      <c r="E37" s="15">
        <f t="shared" si="0"/>
        <v>1179238.0649999999</v>
      </c>
      <c r="F37" s="4">
        <f t="shared" si="1"/>
        <v>1432330.9425482813</v>
      </c>
      <c r="G37" s="21">
        <v>0.82330000000000003</v>
      </c>
      <c r="H37" s="41">
        <v>79.459999999999994</v>
      </c>
      <c r="I37" s="41">
        <v>78.099999999999994</v>
      </c>
    </row>
    <row r="38" spans="1:9" x14ac:dyDescent="0.3">
      <c r="A38" s="8">
        <v>45785</v>
      </c>
      <c r="B38" s="9" t="s">
        <v>10</v>
      </c>
      <c r="C38" s="19">
        <v>15000</v>
      </c>
      <c r="D38" s="32">
        <v>79.199299999999994</v>
      </c>
      <c r="E38" s="15">
        <f t="shared" si="0"/>
        <v>1187989.5</v>
      </c>
      <c r="F38" s="4">
        <f t="shared" si="1"/>
        <v>1436157.5193423596</v>
      </c>
      <c r="G38" s="21">
        <v>0.82720000000000005</v>
      </c>
      <c r="H38" s="41">
        <v>79.599999999999994</v>
      </c>
      <c r="I38" s="41">
        <v>78.72</v>
      </c>
    </row>
    <row r="39" spans="1:9" x14ac:dyDescent="0.3">
      <c r="A39" s="10">
        <v>45786</v>
      </c>
      <c r="B39" s="11" t="s">
        <v>11</v>
      </c>
      <c r="C39" s="20">
        <v>12500</v>
      </c>
      <c r="D39" s="33">
        <v>80.175696000000002</v>
      </c>
      <c r="E39" s="35">
        <f t="shared" si="0"/>
        <v>1002196.2000000001</v>
      </c>
      <c r="F39" s="31">
        <f t="shared" si="1"/>
        <v>1206447.8150957024</v>
      </c>
      <c r="G39" s="22">
        <v>0.83069999999999999</v>
      </c>
      <c r="H39" s="42">
        <v>80.400000000000006</v>
      </c>
      <c r="I39" s="42">
        <v>79.86</v>
      </c>
    </row>
    <row r="40" spans="1:9" x14ac:dyDescent="0.3">
      <c r="A40" s="8">
        <v>45789</v>
      </c>
      <c r="B40" s="9" t="s">
        <v>12</v>
      </c>
      <c r="C40" s="19">
        <v>15000</v>
      </c>
      <c r="D40" s="32">
        <v>79.914704999999998</v>
      </c>
      <c r="E40" s="15">
        <f t="shared" si="0"/>
        <v>1198720.575</v>
      </c>
      <c r="F40" s="4">
        <f t="shared" si="1"/>
        <v>1435765.4509522098</v>
      </c>
      <c r="G40" s="21">
        <v>0.83489999999999998</v>
      </c>
      <c r="H40" s="41">
        <v>80.78</v>
      </c>
      <c r="I40" s="41">
        <v>79.14</v>
      </c>
    </row>
    <row r="41" spans="1:9" x14ac:dyDescent="0.3">
      <c r="A41" s="8">
        <v>45790</v>
      </c>
      <c r="B41" s="9" t="s">
        <v>13</v>
      </c>
      <c r="C41" s="19">
        <v>15000</v>
      </c>
      <c r="D41" s="32">
        <v>79.718928000000005</v>
      </c>
      <c r="E41" s="15">
        <f t="shared" si="0"/>
        <v>1195783.9200000002</v>
      </c>
      <c r="F41" s="4">
        <f t="shared" si="1"/>
        <v>1419159.6487063852</v>
      </c>
      <c r="G41" s="21">
        <v>0.84260000000000002</v>
      </c>
      <c r="H41" s="41">
        <v>80.22</v>
      </c>
      <c r="I41" s="41">
        <v>79.08</v>
      </c>
    </row>
    <row r="42" spans="1:9" x14ac:dyDescent="0.3">
      <c r="A42" s="8">
        <v>45791</v>
      </c>
      <c r="B42" s="9" t="s">
        <v>9</v>
      </c>
      <c r="C42" s="19">
        <v>20000</v>
      </c>
      <c r="D42" s="32">
        <v>73.376058999999998</v>
      </c>
      <c r="E42" s="15">
        <f t="shared" si="0"/>
        <v>1467521.18</v>
      </c>
      <c r="F42" s="4">
        <f t="shared" si="1"/>
        <v>1748506.1122363873</v>
      </c>
      <c r="G42" s="21">
        <v>0.83930000000000005</v>
      </c>
      <c r="H42" s="41">
        <v>74.22</v>
      </c>
      <c r="I42" s="41">
        <v>72.5</v>
      </c>
    </row>
    <row r="43" spans="1:9" x14ac:dyDescent="0.3">
      <c r="A43" s="8">
        <v>45792</v>
      </c>
      <c r="B43" s="9" t="s">
        <v>10</v>
      </c>
      <c r="C43" s="19">
        <v>20000</v>
      </c>
      <c r="D43" s="32">
        <v>73.139274</v>
      </c>
      <c r="E43" s="15">
        <f t="shared" si="0"/>
        <v>1462785.48</v>
      </c>
      <c r="F43" s="4">
        <f t="shared" si="1"/>
        <v>1747444.1285390037</v>
      </c>
      <c r="G43" s="21">
        <v>0.83709999999999996</v>
      </c>
      <c r="H43" s="41">
        <v>73.8</v>
      </c>
      <c r="I43" s="41">
        <v>72.2</v>
      </c>
    </row>
    <row r="44" spans="1:9" x14ac:dyDescent="0.3">
      <c r="A44" s="10">
        <v>45793</v>
      </c>
      <c r="B44" s="11" t="s">
        <v>11</v>
      </c>
      <c r="C44" s="20">
        <v>20000</v>
      </c>
      <c r="D44" s="33">
        <v>74.383660000000006</v>
      </c>
      <c r="E44" s="35">
        <f t="shared" si="0"/>
        <v>1487673.2000000002</v>
      </c>
      <c r="F44" s="31">
        <f t="shared" si="1"/>
        <v>1784208.6831374434</v>
      </c>
      <c r="G44" s="22">
        <v>0.83379999999999999</v>
      </c>
      <c r="H44" s="42">
        <v>75.040000000000006</v>
      </c>
      <c r="I44" s="42">
        <v>73.900000000000006</v>
      </c>
    </row>
    <row r="45" spans="1:9" x14ac:dyDescent="0.3">
      <c r="A45" s="8">
        <v>45796</v>
      </c>
      <c r="B45" s="9" t="s">
        <v>12</v>
      </c>
      <c r="C45" s="19">
        <v>20000</v>
      </c>
      <c r="D45" s="32">
        <v>74.044634000000002</v>
      </c>
      <c r="E45" s="15">
        <f t="shared" si="0"/>
        <v>1480892.68</v>
      </c>
      <c r="F45" s="4">
        <f t="shared" si="1"/>
        <v>1775224.9820187003</v>
      </c>
      <c r="G45" s="21">
        <v>0.83420000000000005</v>
      </c>
      <c r="H45" s="41">
        <v>74.58</v>
      </c>
      <c r="I45" s="41">
        <v>73.64</v>
      </c>
    </row>
    <row r="46" spans="1:9" x14ac:dyDescent="0.3">
      <c r="A46" s="8">
        <v>45797</v>
      </c>
      <c r="B46" s="9" t="s">
        <v>13</v>
      </c>
      <c r="C46" s="19">
        <v>30000</v>
      </c>
      <c r="D46" s="32">
        <v>74.243987000000004</v>
      </c>
      <c r="E46" s="15">
        <f t="shared" si="0"/>
        <v>2227319.6100000003</v>
      </c>
      <c r="F46" s="4">
        <f t="shared" si="1"/>
        <v>2671608.024469234</v>
      </c>
      <c r="G46" s="21">
        <v>0.8337</v>
      </c>
      <c r="H46" s="41">
        <v>74.58</v>
      </c>
      <c r="I46" s="41">
        <v>73.48</v>
      </c>
    </row>
    <row r="47" spans="1:9" x14ac:dyDescent="0.3">
      <c r="A47" s="8">
        <v>45798</v>
      </c>
      <c r="B47" s="9" t="s">
        <v>9</v>
      </c>
      <c r="C47" s="19">
        <v>30000</v>
      </c>
      <c r="D47" s="32">
        <v>73.483945000000006</v>
      </c>
      <c r="E47" s="15">
        <f t="shared" si="0"/>
        <v>2204518.35</v>
      </c>
      <c r="F47" s="4">
        <f t="shared" si="1"/>
        <v>2680591.3788910508</v>
      </c>
      <c r="G47" s="21">
        <v>0.82240000000000002</v>
      </c>
      <c r="H47" s="41">
        <v>73.959999999999994</v>
      </c>
      <c r="I47" s="41">
        <v>73.06</v>
      </c>
    </row>
    <row r="48" spans="1:9" x14ac:dyDescent="0.3">
      <c r="A48" s="8">
        <v>45799</v>
      </c>
      <c r="B48" s="9" t="s">
        <v>10</v>
      </c>
      <c r="C48" s="19">
        <v>30000</v>
      </c>
      <c r="D48" s="32">
        <v>72.082554000000002</v>
      </c>
      <c r="E48" s="15">
        <f t="shared" si="0"/>
        <v>2162476.62</v>
      </c>
      <c r="F48" s="4">
        <f t="shared" si="1"/>
        <v>2619596.1477892189</v>
      </c>
      <c r="G48" s="21">
        <v>0.82550000000000001</v>
      </c>
      <c r="H48" s="41">
        <v>73.02</v>
      </c>
      <c r="I48" s="41">
        <v>71.599999999999994</v>
      </c>
    </row>
    <row r="49" spans="1:9" x14ac:dyDescent="0.3">
      <c r="A49" s="10">
        <v>45800</v>
      </c>
      <c r="B49" s="11" t="s">
        <v>11</v>
      </c>
      <c r="C49" s="20">
        <v>30000</v>
      </c>
      <c r="D49" s="33">
        <v>70.884485999999995</v>
      </c>
      <c r="E49" s="35">
        <f t="shared" si="0"/>
        <v>2126534.58</v>
      </c>
      <c r="F49" s="31">
        <f t="shared" si="1"/>
        <v>2572628.332930075</v>
      </c>
      <c r="G49" s="22">
        <v>0.8266</v>
      </c>
      <c r="H49" s="42">
        <v>71.92</v>
      </c>
      <c r="I49" s="42">
        <v>69.680000000000007</v>
      </c>
    </row>
    <row r="50" spans="1:9" x14ac:dyDescent="0.3">
      <c r="A50" s="8">
        <v>45803</v>
      </c>
      <c r="B50" s="9" t="s">
        <v>12</v>
      </c>
      <c r="C50" s="19">
        <v>30000</v>
      </c>
      <c r="D50" s="32">
        <v>72.154904999999999</v>
      </c>
      <c r="E50" s="15">
        <f t="shared" si="0"/>
        <v>2164647.15</v>
      </c>
      <c r="F50" s="4">
        <f t="shared" si="1"/>
        <v>2638848.1653053761</v>
      </c>
      <c r="G50" s="21">
        <v>0.82030000000000003</v>
      </c>
      <c r="H50" s="41">
        <v>72.319999999999993</v>
      </c>
      <c r="I50" s="41">
        <v>71.8</v>
      </c>
    </row>
    <row r="51" spans="1:9" x14ac:dyDescent="0.3">
      <c r="A51" s="8">
        <v>45804</v>
      </c>
      <c r="B51" s="9" t="s">
        <v>13</v>
      </c>
      <c r="C51" s="19">
        <v>30000</v>
      </c>
      <c r="D51" s="32">
        <v>72.278779999999998</v>
      </c>
      <c r="E51" s="15">
        <f t="shared" si="0"/>
        <v>2168363.4</v>
      </c>
      <c r="F51" s="4">
        <f t="shared" si="1"/>
        <v>2636308.0851063826</v>
      </c>
      <c r="G51" s="21">
        <v>0.82250000000000001</v>
      </c>
      <c r="H51" s="41">
        <v>72.680000000000007</v>
      </c>
      <c r="I51" s="41">
        <v>72.02</v>
      </c>
    </row>
    <row r="52" spans="1:9" x14ac:dyDescent="0.3">
      <c r="A52" s="8">
        <v>45805</v>
      </c>
      <c r="B52" s="9" t="s">
        <v>9</v>
      </c>
      <c r="C52" s="19">
        <v>30000</v>
      </c>
      <c r="D52" s="32">
        <v>70.864716000000001</v>
      </c>
      <c r="E52" s="15">
        <f t="shared" si="0"/>
        <v>2125941.48</v>
      </c>
      <c r="F52" s="4">
        <f t="shared" si="1"/>
        <v>2567872.3034182871</v>
      </c>
      <c r="G52" s="21">
        <v>0.82789999999999997</v>
      </c>
      <c r="H52" s="41">
        <v>71.42</v>
      </c>
      <c r="I52" s="41">
        <v>70.48</v>
      </c>
    </row>
    <row r="53" spans="1:9" x14ac:dyDescent="0.3">
      <c r="A53" s="10">
        <v>45807</v>
      </c>
      <c r="B53" s="11" t="s">
        <v>11</v>
      </c>
      <c r="C53" s="20">
        <v>30000</v>
      </c>
      <c r="D53" s="33">
        <v>71.566558999999998</v>
      </c>
      <c r="E53" s="35">
        <f t="shared" si="0"/>
        <v>2146996.77</v>
      </c>
      <c r="F53" s="31">
        <f t="shared" si="1"/>
        <v>2607793.9633183531</v>
      </c>
      <c r="G53" s="22">
        <v>0.82330000000000003</v>
      </c>
      <c r="H53" s="42">
        <v>72.52</v>
      </c>
      <c r="I53" s="42">
        <v>70.680000000000007</v>
      </c>
    </row>
    <row r="54" spans="1:9" x14ac:dyDescent="0.3">
      <c r="A54" s="8">
        <v>45810</v>
      </c>
      <c r="B54" s="9" t="s">
        <v>12</v>
      </c>
      <c r="C54" s="19">
        <v>30000</v>
      </c>
      <c r="D54" s="32">
        <v>69.716536000000005</v>
      </c>
      <c r="E54" s="15">
        <f t="shared" si="0"/>
        <v>2091496.08</v>
      </c>
      <c r="F54" s="4">
        <f t="shared" si="1"/>
        <v>2550293.9641507133</v>
      </c>
      <c r="G54" s="21">
        <v>0.82010000000000005</v>
      </c>
      <c r="H54" s="41">
        <v>70.22</v>
      </c>
      <c r="I54" s="41">
        <v>69.16</v>
      </c>
    </row>
    <row r="55" spans="1:9" x14ac:dyDescent="0.3">
      <c r="A55" s="8">
        <v>45811</v>
      </c>
      <c r="B55" s="9" t="s">
        <v>13</v>
      </c>
      <c r="C55" s="19">
        <v>30000</v>
      </c>
      <c r="D55" s="32">
        <v>69.863981999999993</v>
      </c>
      <c r="E55" s="15">
        <f t="shared" si="0"/>
        <v>2095919.4599999997</v>
      </c>
      <c r="F55" s="4">
        <f t="shared" si="1"/>
        <v>2561622.4150574426</v>
      </c>
      <c r="G55" s="21">
        <v>0.81820000000000004</v>
      </c>
      <c r="H55" s="41">
        <v>70.180000000000007</v>
      </c>
      <c r="I55" s="41">
        <v>69.44</v>
      </c>
    </row>
    <row r="56" spans="1:9" x14ac:dyDescent="0.3">
      <c r="A56" s="8">
        <v>45812</v>
      </c>
      <c r="B56" s="9" t="s">
        <v>9</v>
      </c>
      <c r="C56" s="19">
        <v>30000</v>
      </c>
      <c r="D56" s="32">
        <v>70.581582999999995</v>
      </c>
      <c r="E56" s="15">
        <f t="shared" si="0"/>
        <v>2117447.4899999998</v>
      </c>
      <c r="F56" s="4">
        <f t="shared" si="1"/>
        <v>2572527.6272627865</v>
      </c>
      <c r="G56" s="21">
        <v>0.82310000000000005</v>
      </c>
      <c r="H56" s="41">
        <v>70.900000000000006</v>
      </c>
      <c r="I56" s="41">
        <v>69.98</v>
      </c>
    </row>
    <row r="57" spans="1:9" x14ac:dyDescent="0.3">
      <c r="A57" s="8">
        <v>45813</v>
      </c>
      <c r="B57" s="9" t="s">
        <v>10</v>
      </c>
      <c r="C57" s="19">
        <v>30000</v>
      </c>
      <c r="D57" s="32">
        <v>71.378825000000006</v>
      </c>
      <c r="E57" s="15">
        <f t="shared" si="0"/>
        <v>2141364.75</v>
      </c>
      <c r="F57" s="4">
        <f t="shared" si="1"/>
        <v>2613013.7278828556</v>
      </c>
      <c r="G57" s="21">
        <v>0.81950000000000001</v>
      </c>
      <c r="H57" s="41">
        <v>71.900000000000006</v>
      </c>
      <c r="I57" s="41">
        <v>71</v>
      </c>
    </row>
    <row r="58" spans="1:9" x14ac:dyDescent="0.3">
      <c r="A58" s="10">
        <v>45814</v>
      </c>
      <c r="B58" s="11" t="s">
        <v>11</v>
      </c>
      <c r="C58" s="20">
        <v>30000</v>
      </c>
      <c r="D58" s="33">
        <v>71.793755000000004</v>
      </c>
      <c r="E58" s="35">
        <f t="shared" si="0"/>
        <v>2153812.65</v>
      </c>
      <c r="F58" s="31">
        <f t="shared" si="1"/>
        <v>2621804.8082775408</v>
      </c>
      <c r="G58" s="22">
        <v>0.82150000000000001</v>
      </c>
      <c r="H58" s="42">
        <v>72.099999999999994</v>
      </c>
      <c r="I58" s="42">
        <v>71.28</v>
      </c>
    </row>
    <row r="59" spans="1:9" x14ac:dyDescent="0.3">
      <c r="A59" s="8">
        <v>45818</v>
      </c>
      <c r="B59" s="9" t="s">
        <v>13</v>
      </c>
      <c r="C59" s="19">
        <v>30000</v>
      </c>
      <c r="D59" s="32">
        <v>72.685676999999998</v>
      </c>
      <c r="E59" s="15">
        <f t="shared" si="0"/>
        <v>2180570.31</v>
      </c>
      <c r="F59" s="4">
        <f t="shared" si="1"/>
        <v>2651471.6804474709</v>
      </c>
      <c r="G59" s="21">
        <v>0.82240000000000002</v>
      </c>
      <c r="H59" s="41">
        <v>73.28</v>
      </c>
      <c r="I59" s="41">
        <v>72.12</v>
      </c>
    </row>
    <row r="60" spans="1:9" x14ac:dyDescent="0.3">
      <c r="A60" s="8">
        <v>45819</v>
      </c>
      <c r="B60" s="9" t="s">
        <v>9</v>
      </c>
      <c r="C60" s="19">
        <v>30000</v>
      </c>
      <c r="D60" s="32">
        <v>73.350773000000004</v>
      </c>
      <c r="E60" s="15">
        <f t="shared" si="0"/>
        <v>2200523.19</v>
      </c>
      <c r="F60" s="4">
        <f t="shared" si="1"/>
        <v>2673133.1268221573</v>
      </c>
      <c r="G60" s="21">
        <v>0.82320000000000004</v>
      </c>
      <c r="H60" s="41">
        <v>73.72</v>
      </c>
      <c r="I60" s="41">
        <v>73.02</v>
      </c>
    </row>
    <row r="61" spans="1:9" x14ac:dyDescent="0.3">
      <c r="A61" s="8">
        <v>45820</v>
      </c>
      <c r="B61" s="9" t="s">
        <v>10</v>
      </c>
      <c r="C61" s="19">
        <v>30000</v>
      </c>
      <c r="D61" s="32">
        <v>72.532399999999996</v>
      </c>
      <c r="E61" s="15">
        <f t="shared" si="0"/>
        <v>2175972</v>
      </c>
      <c r="F61" s="4">
        <f t="shared" si="1"/>
        <v>2665325.8206761391</v>
      </c>
      <c r="G61" s="21">
        <v>0.81640000000000001</v>
      </c>
      <c r="H61" s="41">
        <v>72.88</v>
      </c>
      <c r="I61" s="41">
        <v>72.22</v>
      </c>
    </row>
    <row r="62" spans="1:9" x14ac:dyDescent="0.3">
      <c r="A62" s="10">
        <v>45821</v>
      </c>
      <c r="B62" s="11" t="s">
        <v>11</v>
      </c>
      <c r="C62" s="20">
        <v>30000</v>
      </c>
      <c r="D62" s="33">
        <v>71.378217000000006</v>
      </c>
      <c r="E62" s="35">
        <f t="shared" si="0"/>
        <v>2141346.5100000002</v>
      </c>
      <c r="F62" s="31">
        <f t="shared" si="1"/>
        <v>2641029.2427232368</v>
      </c>
      <c r="G62" s="22">
        <v>0.81079999999999997</v>
      </c>
      <c r="H62" s="42">
        <v>71.84</v>
      </c>
      <c r="I62" s="42">
        <v>70.86</v>
      </c>
    </row>
    <row r="63" spans="1:9" x14ac:dyDescent="0.3">
      <c r="A63" s="8">
        <v>45824</v>
      </c>
      <c r="B63" s="9" t="s">
        <v>12</v>
      </c>
      <c r="C63" s="19">
        <v>30000</v>
      </c>
      <c r="D63" s="32">
        <v>70.283192999999997</v>
      </c>
      <c r="E63" s="15">
        <f t="shared" si="0"/>
        <v>2108495.79</v>
      </c>
      <c r="F63" s="4">
        <f t="shared" si="1"/>
        <v>2597629.4074165332</v>
      </c>
      <c r="G63" s="21">
        <v>0.81169999999999998</v>
      </c>
      <c r="H63" s="41">
        <v>70.8</v>
      </c>
      <c r="I63" s="41">
        <v>69.64</v>
      </c>
    </row>
    <row r="64" spans="1:9" x14ac:dyDescent="0.3">
      <c r="A64" s="8">
        <v>45825</v>
      </c>
      <c r="B64" s="9" t="s">
        <v>13</v>
      </c>
      <c r="C64" s="19">
        <v>30000</v>
      </c>
      <c r="D64" s="32">
        <v>70.005202999999995</v>
      </c>
      <c r="E64" s="15">
        <f t="shared" si="0"/>
        <v>2100156.09</v>
      </c>
      <c r="F64" s="4">
        <f t="shared" si="1"/>
        <v>2584489.404380999</v>
      </c>
      <c r="G64" s="21">
        <v>0.81259999999999999</v>
      </c>
      <c r="H64" s="41">
        <v>70.64</v>
      </c>
      <c r="I64" s="41">
        <v>69.459999999999994</v>
      </c>
    </row>
    <row r="65" spans="1:9" x14ac:dyDescent="0.3">
      <c r="A65" s="8">
        <v>45826</v>
      </c>
      <c r="B65" s="9" t="s">
        <v>9</v>
      </c>
      <c r="C65" s="19">
        <v>30000</v>
      </c>
      <c r="D65" s="32">
        <v>69.484066999999996</v>
      </c>
      <c r="E65" s="15">
        <f t="shared" si="0"/>
        <v>2084522.0099999998</v>
      </c>
      <c r="F65" s="4">
        <f t="shared" si="1"/>
        <v>2556127.5413856525</v>
      </c>
      <c r="G65" s="21">
        <v>0.8155</v>
      </c>
      <c r="H65" s="41">
        <v>70.040000000000006</v>
      </c>
      <c r="I65" s="41">
        <v>69.099999999999994</v>
      </c>
    </row>
    <row r="66" spans="1:9" x14ac:dyDescent="0.3">
      <c r="A66" s="8">
        <v>45827</v>
      </c>
      <c r="B66" s="9" t="s">
        <v>10</v>
      </c>
      <c r="C66" s="19">
        <v>30000</v>
      </c>
      <c r="D66" s="32">
        <v>69.371082999999999</v>
      </c>
      <c r="E66" s="15">
        <f t="shared" si="0"/>
        <v>2081132.49</v>
      </c>
      <c r="F66" s="4">
        <f t="shared" si="1"/>
        <v>2535183.9322694605</v>
      </c>
      <c r="G66" s="21">
        <v>0.82089999999999996</v>
      </c>
      <c r="H66" s="41">
        <v>69.78</v>
      </c>
      <c r="I66" s="41">
        <v>68.739999999999995</v>
      </c>
    </row>
    <row r="67" spans="1:9" x14ac:dyDescent="0.3">
      <c r="A67" s="10">
        <v>45828</v>
      </c>
      <c r="B67" s="11" t="s">
        <v>11</v>
      </c>
      <c r="C67" s="20">
        <v>30000</v>
      </c>
      <c r="D67" s="33">
        <v>69.921653000000006</v>
      </c>
      <c r="E67" s="35">
        <f t="shared" si="0"/>
        <v>2097649.5900000003</v>
      </c>
      <c r="F67" s="31">
        <f t="shared" si="1"/>
        <v>2570964.0764799612</v>
      </c>
      <c r="G67" s="22">
        <v>0.81589999999999996</v>
      </c>
      <c r="H67" s="42">
        <v>70.38</v>
      </c>
      <c r="I67" s="42">
        <v>69.44</v>
      </c>
    </row>
    <row r="68" spans="1:9" x14ac:dyDescent="0.3">
      <c r="A68" s="8">
        <v>45831</v>
      </c>
      <c r="B68" s="9" t="s">
        <v>12</v>
      </c>
      <c r="C68" s="19">
        <v>30000</v>
      </c>
      <c r="D68" s="32">
        <v>69.785155000000003</v>
      </c>
      <c r="E68" s="15">
        <f t="shared" si="0"/>
        <v>2093554.6500000001</v>
      </c>
      <c r="F68" s="4">
        <f t="shared" si="1"/>
        <v>2563745.5914768553</v>
      </c>
      <c r="G68" s="21">
        <v>0.81659999999999999</v>
      </c>
      <c r="H68" s="41">
        <v>70.319999999999993</v>
      </c>
      <c r="I68" s="41">
        <v>69.38</v>
      </c>
    </row>
    <row r="69" spans="1:9" x14ac:dyDescent="0.3">
      <c r="A69" s="8">
        <v>45832</v>
      </c>
      <c r="B69" s="9" t="s">
        <v>13</v>
      </c>
      <c r="C69" s="19">
        <v>30000</v>
      </c>
      <c r="D69" s="32">
        <v>69.827481000000006</v>
      </c>
      <c r="E69" s="15">
        <f t="shared" si="0"/>
        <v>2094824.4300000002</v>
      </c>
      <c r="F69" s="4">
        <f t="shared" si="1"/>
        <v>2580786.5344339046</v>
      </c>
      <c r="G69" s="21">
        <v>0.81169999999999998</v>
      </c>
      <c r="H69" s="41">
        <v>70.58</v>
      </c>
      <c r="I69" s="41">
        <v>69.14</v>
      </c>
    </row>
    <row r="70" spans="1:9" x14ac:dyDescent="0.3">
      <c r="A70" s="8">
        <v>45833</v>
      </c>
      <c r="B70" s="9" t="s">
        <v>9</v>
      </c>
      <c r="C70" s="19">
        <v>30000</v>
      </c>
      <c r="D70" s="32">
        <v>70.993302999999997</v>
      </c>
      <c r="E70" s="15">
        <f t="shared" ref="E70:E133" si="2">C70*D70</f>
        <v>2129799.09</v>
      </c>
      <c r="F70" s="4">
        <f t="shared" si="1"/>
        <v>2644070.8752327743</v>
      </c>
      <c r="G70" s="21">
        <v>0.80549999999999999</v>
      </c>
      <c r="H70" s="41">
        <v>71.64</v>
      </c>
      <c r="I70" s="41">
        <v>70.42</v>
      </c>
    </row>
    <row r="71" spans="1:9" x14ac:dyDescent="0.3">
      <c r="A71" s="8">
        <v>45834</v>
      </c>
      <c r="B71" s="9" t="s">
        <v>10</v>
      </c>
      <c r="C71" s="19">
        <v>30000</v>
      </c>
      <c r="D71" s="32">
        <v>70.116778999999994</v>
      </c>
      <c r="E71" s="15">
        <f t="shared" si="2"/>
        <v>2103503.3699999996</v>
      </c>
      <c r="F71" s="4">
        <f t="shared" ref="F71:F134" si="3">IFERROR(E71/G71,0)</f>
        <v>2621841.4184220363</v>
      </c>
      <c r="G71" s="21">
        <v>0.80230000000000001</v>
      </c>
      <c r="H71" s="41">
        <v>70.44</v>
      </c>
      <c r="I71" s="41">
        <v>69.760000000000005</v>
      </c>
    </row>
    <row r="72" spans="1:9" x14ac:dyDescent="0.3">
      <c r="A72" s="8">
        <v>45835</v>
      </c>
      <c r="B72" s="9" t="s">
        <v>11</v>
      </c>
      <c r="C72" s="19">
        <v>30000</v>
      </c>
      <c r="D72" s="32">
        <v>70.454994999999997</v>
      </c>
      <c r="E72" s="35">
        <f t="shared" si="2"/>
        <v>2113649.85</v>
      </c>
      <c r="F72" s="31">
        <f t="shared" si="3"/>
        <v>2643053.4575465801</v>
      </c>
      <c r="G72" s="21">
        <v>0.79969999999999997</v>
      </c>
      <c r="H72" s="41">
        <v>71.2</v>
      </c>
      <c r="I72" s="41">
        <v>69.84</v>
      </c>
    </row>
    <row r="73" spans="1:9" x14ac:dyDescent="0.3">
      <c r="A73" s="25">
        <v>45838</v>
      </c>
      <c r="B73" s="26" t="s">
        <v>12</v>
      </c>
      <c r="C73" s="27">
        <v>30000</v>
      </c>
      <c r="D73" s="34">
        <v>70.088898999999998</v>
      </c>
      <c r="E73" s="15">
        <f t="shared" si="2"/>
        <v>2102666.9699999997</v>
      </c>
      <c r="F73" s="4">
        <f t="shared" si="3"/>
        <v>2635911.9593832265</v>
      </c>
      <c r="G73" s="28">
        <v>0.79769999999999996</v>
      </c>
      <c r="H73" s="43">
        <v>70.56</v>
      </c>
      <c r="I73" s="43">
        <v>69.78</v>
      </c>
    </row>
    <row r="74" spans="1:9" x14ac:dyDescent="0.3">
      <c r="A74" s="8">
        <v>45839</v>
      </c>
      <c r="B74" s="9" t="s">
        <v>13</v>
      </c>
      <c r="C74" s="19">
        <v>30000</v>
      </c>
      <c r="D74" s="32">
        <v>69.798353000000006</v>
      </c>
      <c r="E74" s="15">
        <f t="shared" si="2"/>
        <v>2093950.59</v>
      </c>
      <c r="F74" s="4">
        <f t="shared" si="3"/>
        <v>2643543.2268652949</v>
      </c>
      <c r="G74" s="21">
        <v>0.79210000000000003</v>
      </c>
      <c r="H74" s="41">
        <v>70.400000000000006</v>
      </c>
      <c r="I74" s="41">
        <v>69.34</v>
      </c>
    </row>
    <row r="75" spans="1:9" x14ac:dyDescent="0.3">
      <c r="A75" s="8">
        <v>45840</v>
      </c>
      <c r="B75" s="9" t="s">
        <v>9</v>
      </c>
      <c r="C75" s="19">
        <v>30000</v>
      </c>
      <c r="D75" s="32">
        <v>70.458941999999993</v>
      </c>
      <c r="E75" s="15">
        <f t="shared" si="2"/>
        <v>2113768.2599999998</v>
      </c>
      <c r="F75" s="4">
        <f t="shared" si="3"/>
        <v>2667888.7542597498</v>
      </c>
      <c r="G75" s="21">
        <v>0.7923</v>
      </c>
      <c r="H75" s="41">
        <v>70.94</v>
      </c>
      <c r="I75" s="41">
        <v>69.900000000000006</v>
      </c>
    </row>
    <row r="76" spans="1:9" x14ac:dyDescent="0.3">
      <c r="A76" s="8">
        <v>45841</v>
      </c>
      <c r="B76" s="9" t="s">
        <v>10</v>
      </c>
      <c r="C76" s="19">
        <v>30000</v>
      </c>
      <c r="D76" s="32">
        <v>70.482862999999995</v>
      </c>
      <c r="E76" s="15">
        <f t="shared" si="2"/>
        <v>2114485.8899999997</v>
      </c>
      <c r="F76" s="4">
        <f t="shared" si="3"/>
        <v>2675886.9779802575</v>
      </c>
      <c r="G76" s="21">
        <v>0.79020000000000001</v>
      </c>
      <c r="H76" s="41">
        <v>71</v>
      </c>
      <c r="I76" s="41">
        <v>69.5</v>
      </c>
    </row>
    <row r="77" spans="1:9" x14ac:dyDescent="0.3">
      <c r="A77" s="8">
        <v>45842</v>
      </c>
      <c r="B77" s="9" t="s">
        <v>11</v>
      </c>
      <c r="C77" s="19">
        <v>30000</v>
      </c>
      <c r="D77" s="32">
        <v>69.627109000000004</v>
      </c>
      <c r="E77" s="35">
        <f t="shared" si="2"/>
        <v>2088813.27</v>
      </c>
      <c r="F77" s="31">
        <f t="shared" si="3"/>
        <v>2635061.5239056391</v>
      </c>
      <c r="G77" s="21">
        <v>0.79269999999999996</v>
      </c>
      <c r="H77" s="41">
        <v>70.02</v>
      </c>
      <c r="I77" s="41">
        <v>69.099999999999994</v>
      </c>
    </row>
    <row r="78" spans="1:9" x14ac:dyDescent="0.3">
      <c r="A78" s="25">
        <v>45845</v>
      </c>
      <c r="B78" s="26" t="s">
        <v>12</v>
      </c>
      <c r="C78" s="27">
        <v>30000</v>
      </c>
      <c r="D78" s="34">
        <v>69.767300000000006</v>
      </c>
      <c r="E78" s="15">
        <f t="shared" si="2"/>
        <v>2093019.0000000002</v>
      </c>
      <c r="F78" s="4">
        <f t="shared" si="3"/>
        <v>2632066.1468812879</v>
      </c>
      <c r="G78" s="28">
        <v>0.79520000000000002</v>
      </c>
      <c r="H78" s="43">
        <v>69.959999999999994</v>
      </c>
      <c r="I78" s="43">
        <v>69.56</v>
      </c>
    </row>
    <row r="79" spans="1:9" x14ac:dyDescent="0.3">
      <c r="A79" s="8">
        <v>45846</v>
      </c>
      <c r="B79" s="9" t="s">
        <v>13</v>
      </c>
      <c r="C79" s="19">
        <v>30000</v>
      </c>
      <c r="D79" s="32">
        <v>69.263368999999997</v>
      </c>
      <c r="E79" s="15">
        <f t="shared" si="2"/>
        <v>2077901.0699999998</v>
      </c>
      <c r="F79" s="4">
        <f t="shared" si="3"/>
        <v>2607480.3237545486</v>
      </c>
      <c r="G79" s="21">
        <v>0.79690000000000005</v>
      </c>
      <c r="H79" s="41">
        <v>69.64</v>
      </c>
      <c r="I79" s="41">
        <v>68.959999999999994</v>
      </c>
    </row>
    <row r="80" spans="1:9" x14ac:dyDescent="0.3">
      <c r="A80" s="8">
        <v>45847</v>
      </c>
      <c r="B80" s="9" t="s">
        <v>9</v>
      </c>
      <c r="C80" s="19">
        <v>30000</v>
      </c>
      <c r="D80" s="32">
        <v>69.074698999999995</v>
      </c>
      <c r="E80" s="15">
        <f t="shared" si="2"/>
        <v>2072240.97</v>
      </c>
      <c r="F80" s="4">
        <f t="shared" si="3"/>
        <v>2602337.0212231572</v>
      </c>
      <c r="G80" s="21">
        <v>0.79630000000000001</v>
      </c>
      <c r="H80" s="41">
        <v>69.44</v>
      </c>
      <c r="I80" s="41">
        <v>68.5</v>
      </c>
    </row>
    <row r="81" spans="1:9" x14ac:dyDescent="0.3">
      <c r="A81" s="8">
        <v>45848</v>
      </c>
      <c r="B81" s="9" t="s">
        <v>10</v>
      </c>
      <c r="C81" s="19">
        <v>30000</v>
      </c>
      <c r="D81" s="32">
        <v>70.247161000000006</v>
      </c>
      <c r="E81" s="15">
        <f t="shared" si="2"/>
        <v>2107414.83</v>
      </c>
      <c r="F81" s="4">
        <f t="shared" si="3"/>
        <v>2652170.6896551726</v>
      </c>
      <c r="G81" s="21">
        <v>0.79459999999999997</v>
      </c>
      <c r="H81" s="41">
        <v>70.92</v>
      </c>
      <c r="I81" s="41">
        <v>69.8</v>
      </c>
    </row>
    <row r="82" spans="1:9" x14ac:dyDescent="0.3">
      <c r="A82" s="8">
        <v>45849</v>
      </c>
      <c r="B82" s="9" t="s">
        <v>11</v>
      </c>
      <c r="C82" s="19">
        <v>30000</v>
      </c>
      <c r="D82" s="32">
        <v>70.168541000000005</v>
      </c>
      <c r="E82" s="35">
        <f t="shared" si="2"/>
        <v>2105056.23</v>
      </c>
      <c r="F82" s="31">
        <f t="shared" si="3"/>
        <v>2638576.3725244422</v>
      </c>
      <c r="G82" s="21">
        <v>0.79779999999999995</v>
      </c>
      <c r="H82" s="41">
        <v>70.599999999999994</v>
      </c>
      <c r="I82" s="41">
        <v>69.92</v>
      </c>
    </row>
    <row r="83" spans="1:9" x14ac:dyDescent="0.3">
      <c r="A83" s="25">
        <v>45852</v>
      </c>
      <c r="B83" s="26" t="s">
        <v>12</v>
      </c>
      <c r="C83" s="27">
        <v>30000</v>
      </c>
      <c r="D83" s="34">
        <v>69.709027000000006</v>
      </c>
      <c r="E83" s="15">
        <f t="shared" si="2"/>
        <v>2091270.8100000003</v>
      </c>
      <c r="F83" s="4">
        <f t="shared" si="3"/>
        <v>2620968.5549567617</v>
      </c>
      <c r="G83" s="28">
        <v>0.79790000000000005</v>
      </c>
      <c r="H83" s="43">
        <v>70.040000000000006</v>
      </c>
      <c r="I83" s="43">
        <v>69.3</v>
      </c>
    </row>
    <row r="84" spans="1:9" x14ac:dyDescent="0.3">
      <c r="A84" s="8">
        <v>45853</v>
      </c>
      <c r="B84" s="9" t="s">
        <v>13</v>
      </c>
      <c r="C84" s="19">
        <v>30000</v>
      </c>
      <c r="D84" s="32">
        <v>69.299152000000007</v>
      </c>
      <c r="E84" s="15">
        <f t="shared" si="2"/>
        <v>2078974.5600000003</v>
      </c>
      <c r="F84" s="4">
        <f t="shared" si="3"/>
        <v>2610793.1181715438</v>
      </c>
      <c r="G84" s="21">
        <v>0.79630000000000001</v>
      </c>
      <c r="H84" s="41">
        <v>69.7</v>
      </c>
      <c r="I84" s="41">
        <v>68.7</v>
      </c>
    </row>
    <row r="85" spans="1:9" x14ac:dyDescent="0.3">
      <c r="A85" s="8">
        <v>45854</v>
      </c>
      <c r="B85" s="9" t="s">
        <v>9</v>
      </c>
      <c r="C85" s="19">
        <v>30000</v>
      </c>
      <c r="D85" s="32">
        <v>69.702150000000003</v>
      </c>
      <c r="E85" s="15">
        <f t="shared" si="2"/>
        <v>2091064.5</v>
      </c>
      <c r="F85" s="4">
        <f t="shared" si="3"/>
        <v>2611871.7212090935</v>
      </c>
      <c r="G85" s="21">
        <v>0.80059999999999998</v>
      </c>
      <c r="H85" s="41">
        <v>70.900000000000006</v>
      </c>
      <c r="I85" s="41">
        <v>68.94</v>
      </c>
    </row>
    <row r="86" spans="1:9" x14ac:dyDescent="0.3">
      <c r="A86" s="8">
        <v>45855</v>
      </c>
      <c r="B86" s="9" t="s">
        <v>10</v>
      </c>
      <c r="C86" s="19">
        <v>30000</v>
      </c>
      <c r="D86" s="32">
        <v>69.614734999999996</v>
      </c>
      <c r="E86" s="15">
        <f t="shared" si="2"/>
        <v>2088442.0499999998</v>
      </c>
      <c r="F86" s="4">
        <f t="shared" si="3"/>
        <v>2595305.14477445</v>
      </c>
      <c r="G86" s="21">
        <v>0.80469999999999997</v>
      </c>
      <c r="H86" s="41">
        <v>69.959999999999994</v>
      </c>
      <c r="I86" s="41">
        <v>69.319999999999993</v>
      </c>
    </row>
    <row r="87" spans="1:9" x14ac:dyDescent="0.3">
      <c r="A87" s="8">
        <v>45856</v>
      </c>
      <c r="B87" s="9" t="s">
        <v>11</v>
      </c>
      <c r="C87" s="19">
        <v>30000</v>
      </c>
      <c r="D87" s="32">
        <v>70.519036</v>
      </c>
      <c r="E87" s="35">
        <f t="shared" si="2"/>
        <v>2115571.08</v>
      </c>
      <c r="F87" s="31">
        <f t="shared" si="3"/>
        <v>2633272.4421209861</v>
      </c>
      <c r="G87" s="21">
        <v>0.8034</v>
      </c>
      <c r="H87" s="41">
        <v>70.819999999999993</v>
      </c>
      <c r="I87" s="41">
        <v>70.22</v>
      </c>
    </row>
    <row r="88" spans="1:9" x14ac:dyDescent="0.3">
      <c r="A88" s="25">
        <v>45859</v>
      </c>
      <c r="B88" s="26" t="s">
        <v>12</v>
      </c>
      <c r="C88" s="27">
        <v>30000</v>
      </c>
      <c r="D88" s="34">
        <v>70.037452999999999</v>
      </c>
      <c r="E88" s="15">
        <f t="shared" si="2"/>
        <v>2101123.59</v>
      </c>
      <c r="F88" s="4">
        <f t="shared" si="3"/>
        <v>2625091.9415292353</v>
      </c>
      <c r="G88" s="28">
        <v>0.8004</v>
      </c>
      <c r="H88" s="43">
        <v>70.319999999999993</v>
      </c>
      <c r="I88" s="43">
        <v>69.680000000000007</v>
      </c>
    </row>
    <row r="89" spans="1:9" x14ac:dyDescent="0.3">
      <c r="A89" s="8">
        <v>45860</v>
      </c>
      <c r="B89" s="9" t="s">
        <v>13</v>
      </c>
      <c r="C89" s="19">
        <v>30000</v>
      </c>
      <c r="D89" s="32">
        <v>69.635486</v>
      </c>
      <c r="E89" s="15">
        <f t="shared" si="2"/>
        <v>2089064.58</v>
      </c>
      <c r="F89" s="4">
        <f t="shared" si="3"/>
        <v>2616891.619691845</v>
      </c>
      <c r="G89" s="21">
        <v>0.79830000000000001</v>
      </c>
      <c r="H89" s="41">
        <v>69.819999999999993</v>
      </c>
      <c r="I89" s="41">
        <v>69.5</v>
      </c>
    </row>
    <row r="90" spans="1:9" x14ac:dyDescent="0.3">
      <c r="A90" s="8">
        <v>45861</v>
      </c>
      <c r="B90" s="9" t="s">
        <v>9</v>
      </c>
      <c r="C90" s="19">
        <v>30000</v>
      </c>
      <c r="D90" s="32">
        <v>71.443695000000005</v>
      </c>
      <c r="E90" s="15">
        <f t="shared" si="2"/>
        <v>2143310.85</v>
      </c>
      <c r="F90" s="4">
        <f t="shared" si="3"/>
        <v>2702447.169335519</v>
      </c>
      <c r="G90" s="21">
        <v>0.79310000000000003</v>
      </c>
      <c r="H90" s="41">
        <v>71.900000000000006</v>
      </c>
      <c r="I90" s="41">
        <v>70.98</v>
      </c>
    </row>
    <row r="91" spans="1:9" x14ac:dyDescent="0.3">
      <c r="A91" s="8">
        <v>45862</v>
      </c>
      <c r="B91" s="9" t="s">
        <v>10</v>
      </c>
      <c r="C91" s="19">
        <v>30000</v>
      </c>
      <c r="D91" s="32">
        <v>72.983626000000001</v>
      </c>
      <c r="E91" s="15">
        <f t="shared" si="2"/>
        <v>2189508.7800000003</v>
      </c>
      <c r="F91" s="4">
        <f t="shared" si="3"/>
        <v>2760696.9865086372</v>
      </c>
      <c r="G91" s="21">
        <v>0.79310000000000003</v>
      </c>
      <c r="H91" s="41">
        <v>73.28</v>
      </c>
      <c r="I91" s="41">
        <v>72.62</v>
      </c>
    </row>
    <row r="92" spans="1:9" x14ac:dyDescent="0.3">
      <c r="A92" s="8">
        <v>45863</v>
      </c>
      <c r="B92" s="9" t="s">
        <v>11</v>
      </c>
      <c r="C92" s="19">
        <v>30000</v>
      </c>
      <c r="D92" s="32">
        <v>72.935334999999995</v>
      </c>
      <c r="E92" s="35">
        <f t="shared" si="2"/>
        <v>2188060.0499999998</v>
      </c>
      <c r="F92" s="31">
        <f t="shared" si="3"/>
        <v>2750546.8887492144</v>
      </c>
      <c r="G92" s="21">
        <v>0.79549999999999998</v>
      </c>
      <c r="H92" s="41">
        <v>73.58</v>
      </c>
      <c r="I92" s="41">
        <v>72.319999999999993</v>
      </c>
    </row>
    <row r="93" spans="1:9" x14ac:dyDescent="0.3">
      <c r="A93" s="25">
        <v>45866</v>
      </c>
      <c r="B93" s="26" t="s">
        <v>12</v>
      </c>
      <c r="C93" s="27">
        <v>30000</v>
      </c>
      <c r="D93" s="34">
        <v>73.005504000000002</v>
      </c>
      <c r="E93" s="15">
        <f t="shared" si="2"/>
        <v>2190165.12</v>
      </c>
      <c r="F93" s="4">
        <f t="shared" si="3"/>
        <v>2751118.1007411131</v>
      </c>
      <c r="G93" s="28">
        <v>0.79610000000000003</v>
      </c>
      <c r="H93" s="43">
        <v>73.64</v>
      </c>
      <c r="I93" s="43">
        <v>72.62</v>
      </c>
    </row>
    <row r="94" spans="1:9" x14ac:dyDescent="0.3">
      <c r="A94" s="8">
        <v>45867</v>
      </c>
      <c r="B94" s="9" t="s">
        <v>13</v>
      </c>
      <c r="C94" s="19">
        <v>30000</v>
      </c>
      <c r="D94" s="32">
        <v>73.131457999999995</v>
      </c>
      <c r="E94" s="15">
        <f t="shared" si="2"/>
        <v>2193943.7399999998</v>
      </c>
      <c r="F94" s="4">
        <f t="shared" si="3"/>
        <v>2719989.7594842548</v>
      </c>
      <c r="G94" s="21">
        <v>0.80659999999999998</v>
      </c>
      <c r="H94" s="41">
        <v>73.72</v>
      </c>
      <c r="I94" s="41">
        <v>72.62</v>
      </c>
    </row>
    <row r="95" spans="1:9" x14ac:dyDescent="0.3">
      <c r="A95" s="8">
        <v>45868</v>
      </c>
      <c r="B95" s="9" t="s">
        <v>9</v>
      </c>
      <c r="C95" s="19">
        <v>30000</v>
      </c>
      <c r="D95" s="32">
        <v>73.458271999999994</v>
      </c>
      <c r="E95" s="15">
        <f t="shared" si="2"/>
        <v>2203748.1599999997</v>
      </c>
      <c r="F95" s="4">
        <f t="shared" si="3"/>
        <v>2737575.3540372667</v>
      </c>
      <c r="G95" s="21">
        <v>0.80500000000000005</v>
      </c>
      <c r="H95" s="41">
        <v>74.12</v>
      </c>
      <c r="I95" s="41">
        <v>72.94</v>
      </c>
    </row>
    <row r="96" spans="1:9" x14ac:dyDescent="0.3">
      <c r="A96" s="8">
        <v>45869</v>
      </c>
      <c r="B96" s="9" t="s">
        <v>10</v>
      </c>
      <c r="C96" s="19">
        <v>30000</v>
      </c>
      <c r="D96" s="32">
        <v>72.443845999999994</v>
      </c>
      <c r="E96" s="35">
        <f t="shared" si="2"/>
        <v>2173315.38</v>
      </c>
      <c r="F96" s="31">
        <f t="shared" si="3"/>
        <v>2678145.8780036969</v>
      </c>
      <c r="G96" s="21">
        <v>0.8115</v>
      </c>
      <c r="H96" s="41">
        <v>73.08</v>
      </c>
      <c r="I96" s="41">
        <v>71.8</v>
      </c>
    </row>
    <row r="97" spans="1:9" x14ac:dyDescent="0.3">
      <c r="A97" s="25">
        <v>45873</v>
      </c>
      <c r="B97" s="26" t="s">
        <v>12</v>
      </c>
      <c r="C97" s="27">
        <v>30000</v>
      </c>
      <c r="D97" s="34">
        <v>70.395446000000007</v>
      </c>
      <c r="E97" s="15">
        <f t="shared" si="2"/>
        <v>2111863.3800000004</v>
      </c>
      <c r="F97" s="4">
        <f t="shared" si="3"/>
        <v>2614663.0927324505</v>
      </c>
      <c r="G97" s="28">
        <v>0.80769999999999997</v>
      </c>
      <c r="H97" s="43">
        <v>71.5</v>
      </c>
      <c r="I97" s="43">
        <v>69.5</v>
      </c>
    </row>
    <row r="98" spans="1:9" x14ac:dyDescent="0.3">
      <c r="A98" s="8">
        <v>45874</v>
      </c>
      <c r="B98" s="9" t="s">
        <v>13</v>
      </c>
      <c r="C98" s="19">
        <v>30000</v>
      </c>
      <c r="D98" s="32">
        <v>70.925022999999996</v>
      </c>
      <c r="E98" s="15">
        <f t="shared" si="2"/>
        <v>2127750.69</v>
      </c>
      <c r="F98" s="4">
        <f t="shared" si="3"/>
        <v>2628475.2192711551</v>
      </c>
      <c r="G98" s="21">
        <v>0.8095</v>
      </c>
      <c r="H98" s="41">
        <v>71.28</v>
      </c>
      <c r="I98" s="41">
        <v>70.28</v>
      </c>
    </row>
    <row r="99" spans="1:9" x14ac:dyDescent="0.3">
      <c r="A99" s="8">
        <v>45875</v>
      </c>
      <c r="B99" s="9" t="s">
        <v>9</v>
      </c>
      <c r="C99" s="19">
        <v>30000</v>
      </c>
      <c r="D99" s="32">
        <v>68.472994</v>
      </c>
      <c r="E99" s="15">
        <f t="shared" si="2"/>
        <v>2054189.82</v>
      </c>
      <c r="F99" s="4">
        <f t="shared" si="3"/>
        <v>2544518.5432924563</v>
      </c>
      <c r="G99" s="21">
        <v>0.80730000000000002</v>
      </c>
      <c r="H99" s="41">
        <v>70.08</v>
      </c>
      <c r="I99" s="41">
        <v>67.62</v>
      </c>
    </row>
    <row r="100" spans="1:9" x14ac:dyDescent="0.3">
      <c r="A100" s="8">
        <v>45876</v>
      </c>
      <c r="B100" s="9" t="s">
        <v>10</v>
      </c>
      <c r="C100" s="19">
        <v>30000</v>
      </c>
      <c r="D100" s="32">
        <v>68.578301999999994</v>
      </c>
      <c r="E100" s="15">
        <f t="shared" si="2"/>
        <v>2057349.0599999998</v>
      </c>
      <c r="F100" s="4">
        <f t="shared" si="3"/>
        <v>2556665.9127625199</v>
      </c>
      <c r="G100" s="21">
        <v>0.80469999999999997</v>
      </c>
      <c r="H100" s="41">
        <v>69.02</v>
      </c>
      <c r="I100" s="41">
        <v>67.92</v>
      </c>
    </row>
    <row r="101" spans="1:9" x14ac:dyDescent="0.3">
      <c r="A101" s="8">
        <v>45877</v>
      </c>
      <c r="B101" s="9" t="s">
        <v>11</v>
      </c>
      <c r="C101" s="19">
        <v>30000</v>
      </c>
      <c r="D101" s="32">
        <v>69.023379000000006</v>
      </c>
      <c r="E101" s="35">
        <f t="shared" si="2"/>
        <v>2070701.37</v>
      </c>
      <c r="F101" s="31">
        <f t="shared" si="3"/>
        <v>2563701.0895134336</v>
      </c>
      <c r="G101" s="21">
        <v>0.80769999999999997</v>
      </c>
      <c r="H101" s="41">
        <v>69.34</v>
      </c>
      <c r="I101" s="41">
        <v>68.819999999999993</v>
      </c>
    </row>
    <row r="102" spans="1:9" x14ac:dyDescent="0.3">
      <c r="A102" s="25">
        <v>45880</v>
      </c>
      <c r="B102" s="26" t="s">
        <v>12</v>
      </c>
      <c r="C102" s="27">
        <v>30000</v>
      </c>
      <c r="D102" s="34">
        <v>69.239300999999998</v>
      </c>
      <c r="E102" s="15">
        <f t="shared" si="2"/>
        <v>2077179.03</v>
      </c>
      <c r="F102" s="4">
        <f t="shared" si="3"/>
        <v>2574270.7026893049</v>
      </c>
      <c r="G102" s="28">
        <v>0.80689999999999995</v>
      </c>
      <c r="H102" s="43">
        <v>69.58</v>
      </c>
      <c r="I102" s="43">
        <v>68.94</v>
      </c>
    </row>
    <row r="103" spans="1:9" x14ac:dyDescent="0.3">
      <c r="A103" s="8">
        <v>45881</v>
      </c>
      <c r="B103" s="9" t="s">
        <v>13</v>
      </c>
      <c r="C103" s="19">
        <v>30000</v>
      </c>
      <c r="D103" s="32">
        <v>69.013943999999995</v>
      </c>
      <c r="E103" s="15">
        <f t="shared" si="2"/>
        <v>2070418.3199999998</v>
      </c>
      <c r="F103" s="4">
        <f t="shared" si="3"/>
        <v>2550718.6398915853</v>
      </c>
      <c r="G103" s="21">
        <v>0.81169999999999998</v>
      </c>
      <c r="H103" s="41">
        <v>69.42</v>
      </c>
      <c r="I103" s="41">
        <v>68.680000000000007</v>
      </c>
    </row>
    <row r="104" spans="1:9" x14ac:dyDescent="0.3">
      <c r="A104" s="8">
        <v>45882</v>
      </c>
      <c r="B104" s="9" t="s">
        <v>9</v>
      </c>
      <c r="C104" s="19">
        <v>30000</v>
      </c>
      <c r="D104" s="32">
        <v>69.456052999999997</v>
      </c>
      <c r="E104" s="15">
        <f t="shared" si="2"/>
        <v>2083681.5899999999</v>
      </c>
      <c r="F104" s="4">
        <f t="shared" si="3"/>
        <v>2585854.5420699925</v>
      </c>
      <c r="G104" s="21">
        <v>0.80579999999999996</v>
      </c>
      <c r="H104" s="41">
        <v>69.86</v>
      </c>
      <c r="I104" s="41">
        <v>69.22</v>
      </c>
    </row>
    <row r="105" spans="1:9" x14ac:dyDescent="0.3">
      <c r="A105" s="8">
        <v>45883</v>
      </c>
      <c r="B105" s="9" t="s">
        <v>10</v>
      </c>
      <c r="C105" s="19">
        <v>30000</v>
      </c>
      <c r="D105" s="32">
        <v>69.800653999999994</v>
      </c>
      <c r="E105" s="15">
        <f t="shared" si="2"/>
        <v>2094019.6199999999</v>
      </c>
      <c r="F105" s="4">
        <f t="shared" si="3"/>
        <v>2596428.5430874145</v>
      </c>
      <c r="G105" s="21">
        <v>0.80649999999999999</v>
      </c>
      <c r="H105" s="41">
        <v>70.36</v>
      </c>
      <c r="I105" s="41">
        <v>69.12</v>
      </c>
    </row>
    <row r="106" spans="1:9" x14ac:dyDescent="0.3">
      <c r="A106" s="8">
        <v>45884</v>
      </c>
      <c r="B106" s="9" t="s">
        <v>11</v>
      </c>
      <c r="C106" s="19">
        <v>30000</v>
      </c>
      <c r="D106" s="32">
        <v>70.219025000000002</v>
      </c>
      <c r="E106" s="35">
        <f t="shared" si="2"/>
        <v>2106570.75</v>
      </c>
      <c r="F106" s="31">
        <f t="shared" si="3"/>
        <v>2612638.9061143496</v>
      </c>
      <c r="G106" s="21">
        <v>0.80630000000000002</v>
      </c>
      <c r="H106" s="41">
        <v>70.64</v>
      </c>
      <c r="I106" s="41">
        <v>69.86</v>
      </c>
    </row>
    <row r="107" spans="1:9" x14ac:dyDescent="0.3">
      <c r="A107" s="25">
        <v>45887</v>
      </c>
      <c r="B107" s="26" t="s">
        <v>12</v>
      </c>
      <c r="C107" s="27">
        <v>30000</v>
      </c>
      <c r="D107" s="34">
        <v>71.094441000000003</v>
      </c>
      <c r="E107" s="15">
        <f t="shared" si="2"/>
        <v>2132833.23</v>
      </c>
      <c r="F107" s="4">
        <f t="shared" si="3"/>
        <v>2646851.8615040956</v>
      </c>
      <c r="G107" s="28">
        <v>0.80579999999999996</v>
      </c>
      <c r="H107" s="43">
        <v>71.52</v>
      </c>
      <c r="I107" s="43">
        <v>70.680000000000007</v>
      </c>
    </row>
    <row r="108" spans="1:9" x14ac:dyDescent="0.3">
      <c r="A108" s="8">
        <v>45888</v>
      </c>
      <c r="B108" s="9" t="s">
        <v>13</v>
      </c>
      <c r="C108" s="19">
        <v>30000</v>
      </c>
      <c r="D108" s="32">
        <v>71.886705000000006</v>
      </c>
      <c r="E108" s="15">
        <f t="shared" si="2"/>
        <v>2156601.1500000004</v>
      </c>
      <c r="F108" s="4">
        <f t="shared" si="3"/>
        <v>2675351.8794194274</v>
      </c>
      <c r="G108" s="21">
        <v>0.80610000000000004</v>
      </c>
      <c r="H108" s="41">
        <v>72.8</v>
      </c>
      <c r="I108" s="41">
        <v>71.16</v>
      </c>
    </row>
    <row r="109" spans="1:9" x14ac:dyDescent="0.3">
      <c r="A109" s="8">
        <v>45889</v>
      </c>
      <c r="B109" s="9" t="s">
        <v>9</v>
      </c>
      <c r="C109" s="19">
        <v>30000</v>
      </c>
      <c r="D109" s="32">
        <v>65.291438999999997</v>
      </c>
      <c r="E109" s="15">
        <f t="shared" si="2"/>
        <v>1958743.17</v>
      </c>
      <c r="F109" s="4">
        <f t="shared" si="3"/>
        <v>2422987.5927758534</v>
      </c>
      <c r="G109" s="21">
        <v>0.80840000000000001</v>
      </c>
      <c r="H109" s="41">
        <v>67.16</v>
      </c>
      <c r="I109" s="41">
        <v>63.82</v>
      </c>
    </row>
    <row r="110" spans="1:9" x14ac:dyDescent="0.3">
      <c r="A110" s="8">
        <v>45890</v>
      </c>
      <c r="B110" s="9" t="s">
        <v>10</v>
      </c>
      <c r="C110" s="19">
        <v>75000</v>
      </c>
      <c r="D110" s="32">
        <v>63.677737</v>
      </c>
      <c r="E110" s="15">
        <f t="shared" si="2"/>
        <v>4775830.2750000004</v>
      </c>
      <c r="F110" s="4">
        <f t="shared" si="3"/>
        <v>5925347.7357320096</v>
      </c>
      <c r="G110" s="21">
        <v>0.80600000000000005</v>
      </c>
      <c r="H110" s="41">
        <v>64.92</v>
      </c>
      <c r="I110" s="41">
        <v>62.84</v>
      </c>
    </row>
    <row r="111" spans="1:9" x14ac:dyDescent="0.3">
      <c r="A111" s="8">
        <v>45891</v>
      </c>
      <c r="B111" s="9" t="s">
        <v>11</v>
      </c>
      <c r="C111" s="19">
        <v>75000</v>
      </c>
      <c r="D111" s="32">
        <v>65.459556000000006</v>
      </c>
      <c r="E111" s="35">
        <f t="shared" si="2"/>
        <v>4909466.7</v>
      </c>
      <c r="F111" s="31">
        <f t="shared" si="3"/>
        <v>6060321.8121219603</v>
      </c>
      <c r="G111" s="21">
        <v>0.81010000000000004</v>
      </c>
      <c r="H111" s="41">
        <v>65.900000000000006</v>
      </c>
      <c r="I111" s="41">
        <v>64.459999999999994</v>
      </c>
    </row>
    <row r="112" spans="1:9" x14ac:dyDescent="0.3">
      <c r="A112" s="25">
        <v>45894</v>
      </c>
      <c r="B112" s="26" t="s">
        <v>12</v>
      </c>
      <c r="C112" s="27">
        <v>45000</v>
      </c>
      <c r="D112" s="34">
        <v>66.104572000000005</v>
      </c>
      <c r="E112" s="15">
        <f t="shared" si="2"/>
        <v>2974705.74</v>
      </c>
      <c r="F112" s="4">
        <f t="shared" si="3"/>
        <v>3708184.6671652957</v>
      </c>
      <c r="G112" s="28">
        <v>0.80220000000000002</v>
      </c>
      <c r="H112" s="43">
        <v>66.52</v>
      </c>
      <c r="I112" s="43">
        <v>65.5</v>
      </c>
    </row>
    <row r="113" spans="1:9" x14ac:dyDescent="0.3">
      <c r="A113" s="8">
        <v>45895</v>
      </c>
      <c r="B113" s="9" t="s">
        <v>13</v>
      </c>
      <c r="C113" s="19">
        <v>45000</v>
      </c>
      <c r="D113" s="32">
        <v>65.352182999999997</v>
      </c>
      <c r="E113" s="15">
        <f t="shared" si="2"/>
        <v>2940848.2349999999</v>
      </c>
      <c r="F113" s="4">
        <f t="shared" si="3"/>
        <v>3645528.9884715509</v>
      </c>
      <c r="G113" s="21">
        <v>0.80669999999999997</v>
      </c>
      <c r="H113" s="41">
        <v>65.739999999999995</v>
      </c>
      <c r="I113" s="41">
        <v>64.88</v>
      </c>
    </row>
    <row r="114" spans="1:9" x14ac:dyDescent="0.3">
      <c r="A114" s="8">
        <v>45896</v>
      </c>
      <c r="B114" s="9" t="s">
        <v>9</v>
      </c>
      <c r="C114" s="19">
        <v>45000</v>
      </c>
      <c r="D114" s="32">
        <v>65.640720000000002</v>
      </c>
      <c r="E114" s="15">
        <f t="shared" si="2"/>
        <v>2953832.4</v>
      </c>
      <c r="F114" s="4">
        <f t="shared" si="3"/>
        <v>3667534.6411720882</v>
      </c>
      <c r="G114" s="21">
        <v>0.8054</v>
      </c>
      <c r="H114" s="41">
        <v>65.88</v>
      </c>
      <c r="I114" s="41">
        <v>65.400000000000006</v>
      </c>
    </row>
    <row r="115" spans="1:9" x14ac:dyDescent="0.3">
      <c r="A115" s="8">
        <v>45897</v>
      </c>
      <c r="B115" s="9" t="s">
        <v>10</v>
      </c>
      <c r="C115" s="19">
        <v>45000</v>
      </c>
      <c r="D115" s="32">
        <v>64.918499999999995</v>
      </c>
      <c r="E115" s="15">
        <f t="shared" si="2"/>
        <v>2921332.4999999995</v>
      </c>
      <c r="F115" s="4">
        <f t="shared" si="3"/>
        <v>3643467.8223996004</v>
      </c>
      <c r="G115" s="21">
        <v>0.80179999999999996</v>
      </c>
      <c r="H115" s="41">
        <v>65.5</v>
      </c>
      <c r="I115" s="41">
        <v>63.76</v>
      </c>
    </row>
    <row r="116" spans="1:9" x14ac:dyDescent="0.3">
      <c r="A116" s="8">
        <v>45898</v>
      </c>
      <c r="B116" s="9" t="s">
        <v>11</v>
      </c>
      <c r="C116" s="19">
        <v>75000</v>
      </c>
      <c r="D116" s="32">
        <v>63.745407999999998</v>
      </c>
      <c r="E116" s="35">
        <f t="shared" si="2"/>
        <v>4780905.5999999996</v>
      </c>
      <c r="F116" s="31">
        <f t="shared" si="3"/>
        <v>5961228.9276807969</v>
      </c>
      <c r="G116" s="21">
        <v>0.80200000000000005</v>
      </c>
      <c r="H116" s="41">
        <v>64</v>
      </c>
      <c r="I116" s="41">
        <v>63.38</v>
      </c>
    </row>
    <row r="117" spans="1:9" x14ac:dyDescent="0.3">
      <c r="A117" s="25">
        <v>45901</v>
      </c>
      <c r="B117" s="26" t="s">
        <v>12</v>
      </c>
      <c r="C117" s="27">
        <v>75000</v>
      </c>
      <c r="D117" s="34">
        <v>64.277466000000004</v>
      </c>
      <c r="E117" s="15">
        <f t="shared" si="2"/>
        <v>4820809.95</v>
      </c>
      <c r="F117" s="4">
        <f t="shared" si="3"/>
        <v>6031289.8160890779</v>
      </c>
      <c r="G117" s="28">
        <v>0.79930000000000001</v>
      </c>
      <c r="H117" s="43">
        <v>64.599999999999994</v>
      </c>
      <c r="I117" s="43">
        <v>63.96</v>
      </c>
    </row>
    <row r="118" spans="1:9" x14ac:dyDescent="0.3">
      <c r="A118" s="8">
        <v>45902</v>
      </c>
      <c r="B118" s="9" t="s">
        <v>13</v>
      </c>
      <c r="C118" s="19">
        <v>75000</v>
      </c>
      <c r="D118" s="32">
        <v>63.545890999999997</v>
      </c>
      <c r="E118" s="15">
        <f t="shared" si="2"/>
        <v>4765941.8250000002</v>
      </c>
      <c r="F118" s="4">
        <f t="shared" si="3"/>
        <v>5945536.2088323357</v>
      </c>
      <c r="G118" s="21">
        <v>0.80159999999999998</v>
      </c>
      <c r="H118" s="41">
        <v>64.099999999999994</v>
      </c>
      <c r="I118" s="41">
        <v>62.94</v>
      </c>
    </row>
    <row r="119" spans="1:9" x14ac:dyDescent="0.3">
      <c r="A119" s="8">
        <v>45903</v>
      </c>
      <c r="B119" s="9" t="s">
        <v>9</v>
      </c>
      <c r="C119" s="19">
        <v>75000</v>
      </c>
      <c r="D119" s="32">
        <v>63.040478</v>
      </c>
      <c r="E119" s="15">
        <f t="shared" si="2"/>
        <v>4728035.8499999996</v>
      </c>
      <c r="F119" s="4">
        <f t="shared" si="3"/>
        <v>5873336.4596273284</v>
      </c>
      <c r="G119" s="21">
        <v>0.80500000000000005</v>
      </c>
      <c r="H119" s="41">
        <v>63.44</v>
      </c>
      <c r="I119" s="41">
        <v>62.58</v>
      </c>
    </row>
    <row r="120" spans="1:9" x14ac:dyDescent="0.3">
      <c r="A120" s="8">
        <v>45904</v>
      </c>
      <c r="B120" s="9" t="s">
        <v>10</v>
      </c>
      <c r="C120" s="19">
        <v>75000</v>
      </c>
      <c r="D120" s="32">
        <v>63.535325999999998</v>
      </c>
      <c r="E120" s="15">
        <f t="shared" si="2"/>
        <v>4765149.45</v>
      </c>
      <c r="F120" s="4">
        <f t="shared" si="3"/>
        <v>5920911.3444333998</v>
      </c>
      <c r="G120" s="21">
        <v>0.80479999999999996</v>
      </c>
      <c r="H120" s="41">
        <v>63.84</v>
      </c>
      <c r="I120" s="41">
        <v>63.12</v>
      </c>
    </row>
    <row r="121" spans="1:9" x14ac:dyDescent="0.3">
      <c r="A121" s="8">
        <v>45905</v>
      </c>
      <c r="B121" s="9" t="s">
        <v>11</v>
      </c>
      <c r="C121" s="19">
        <v>75000</v>
      </c>
      <c r="D121" s="32">
        <v>63.871623</v>
      </c>
      <c r="E121" s="35">
        <f t="shared" si="2"/>
        <v>4790371.7249999996</v>
      </c>
      <c r="F121" s="31">
        <f t="shared" si="3"/>
        <v>5955210.9957732465</v>
      </c>
      <c r="G121" s="21">
        <v>0.8044</v>
      </c>
      <c r="H121" s="41">
        <v>64.540000000000006</v>
      </c>
      <c r="I121" s="41">
        <v>63.5</v>
      </c>
    </row>
    <row r="122" spans="1:9" x14ac:dyDescent="0.3">
      <c r="A122" s="25">
        <v>45908</v>
      </c>
      <c r="B122" s="26" t="s">
        <v>12</v>
      </c>
      <c r="C122" s="27">
        <v>75000</v>
      </c>
      <c r="D122" s="34">
        <v>63.390338</v>
      </c>
      <c r="E122" s="15">
        <f t="shared" si="2"/>
        <v>4754275.3499999996</v>
      </c>
      <c r="F122" s="4">
        <f t="shared" si="3"/>
        <v>5968958.3804143127</v>
      </c>
      <c r="G122" s="28">
        <v>0.79649999999999999</v>
      </c>
      <c r="H122" s="43">
        <v>63.78</v>
      </c>
      <c r="I122" s="43">
        <v>62.98</v>
      </c>
    </row>
    <row r="123" spans="1:9" x14ac:dyDescent="0.3">
      <c r="A123" s="8">
        <v>45909</v>
      </c>
      <c r="B123" s="9" t="s">
        <v>13</v>
      </c>
      <c r="C123" s="19">
        <v>75000</v>
      </c>
      <c r="D123" s="32">
        <v>63.445943</v>
      </c>
      <c r="E123" s="15">
        <f t="shared" si="2"/>
        <v>4758445.7249999996</v>
      </c>
      <c r="F123" s="4">
        <f t="shared" si="3"/>
        <v>6007380.0340866046</v>
      </c>
      <c r="G123" s="21">
        <v>0.79210000000000003</v>
      </c>
      <c r="H123" s="41">
        <v>63.86</v>
      </c>
      <c r="I123" s="41">
        <v>62.92</v>
      </c>
    </row>
    <row r="124" spans="1:9" x14ac:dyDescent="0.3">
      <c r="A124" s="8">
        <v>45910</v>
      </c>
      <c r="B124" s="9" t="s">
        <v>9</v>
      </c>
      <c r="C124" s="19">
        <v>75000</v>
      </c>
      <c r="D124" s="32">
        <v>63.412627000000001</v>
      </c>
      <c r="E124" s="15">
        <f t="shared" si="2"/>
        <v>4755947.0250000004</v>
      </c>
      <c r="F124" s="4">
        <f t="shared" si="3"/>
        <v>5959833.3646616545</v>
      </c>
      <c r="G124" s="21">
        <v>0.79800000000000004</v>
      </c>
      <c r="H124" s="41">
        <v>63.8</v>
      </c>
      <c r="I124" s="41">
        <v>63.04</v>
      </c>
    </row>
    <row r="125" spans="1:9" x14ac:dyDescent="0.3">
      <c r="A125" s="8">
        <v>45911</v>
      </c>
      <c r="B125" s="9" t="s">
        <v>10</v>
      </c>
      <c r="C125" s="19">
        <v>75000</v>
      </c>
      <c r="D125" s="32">
        <v>62.188856999999999</v>
      </c>
      <c r="E125" s="15">
        <f t="shared" si="2"/>
        <v>4664164.2749999994</v>
      </c>
      <c r="F125" s="4">
        <f t="shared" si="3"/>
        <v>5833121.9047023505</v>
      </c>
      <c r="G125" s="21">
        <v>0.79959999999999998</v>
      </c>
      <c r="H125" s="41">
        <v>62.54</v>
      </c>
      <c r="I125" s="41">
        <v>61.78</v>
      </c>
    </row>
    <row r="126" spans="1:9" x14ac:dyDescent="0.3">
      <c r="A126" s="8">
        <v>45912</v>
      </c>
      <c r="B126" s="9" t="s">
        <v>11</v>
      </c>
      <c r="C126" s="19">
        <v>75000</v>
      </c>
      <c r="D126" s="32">
        <v>62.828833000000003</v>
      </c>
      <c r="E126" s="35">
        <f t="shared" si="2"/>
        <v>4712162.4750000006</v>
      </c>
      <c r="F126" s="31">
        <f t="shared" si="3"/>
        <v>5919058.5039567901</v>
      </c>
      <c r="G126" s="21">
        <v>0.79610000000000003</v>
      </c>
      <c r="H126" s="41">
        <v>63.1</v>
      </c>
      <c r="I126" s="41">
        <v>62.48</v>
      </c>
    </row>
    <row r="127" spans="1:9" x14ac:dyDescent="0.3">
      <c r="A127" s="25">
        <v>45915</v>
      </c>
      <c r="B127" s="26" t="s">
        <v>12</v>
      </c>
      <c r="C127" s="27">
        <v>75000</v>
      </c>
      <c r="D127" s="34">
        <v>62.454458000000002</v>
      </c>
      <c r="E127" s="15">
        <f t="shared" si="2"/>
        <v>4684084.3500000006</v>
      </c>
      <c r="F127" s="4">
        <f t="shared" si="3"/>
        <v>5878619.9171686759</v>
      </c>
      <c r="G127" s="28">
        <v>0.79679999999999995</v>
      </c>
      <c r="H127" s="43">
        <v>62.82</v>
      </c>
      <c r="I127" s="43">
        <v>61.92</v>
      </c>
    </row>
    <row r="128" spans="1:9" x14ac:dyDescent="0.3">
      <c r="A128" s="8">
        <v>45916</v>
      </c>
      <c r="B128" s="9" t="s">
        <v>13</v>
      </c>
      <c r="C128" s="19">
        <v>75000</v>
      </c>
      <c r="D128" s="32">
        <v>61.432059000000002</v>
      </c>
      <c r="E128" s="15">
        <f t="shared" si="2"/>
        <v>4607404.4249999998</v>
      </c>
      <c r="F128" s="4">
        <f t="shared" si="3"/>
        <v>5813759.5268138796</v>
      </c>
      <c r="G128" s="21">
        <v>0.79249999999999998</v>
      </c>
      <c r="H128" s="41">
        <v>61.64</v>
      </c>
      <c r="I128" s="41">
        <v>61.1</v>
      </c>
    </row>
    <row r="129" spans="1:9" x14ac:dyDescent="0.3">
      <c r="A129" s="8">
        <v>45917</v>
      </c>
      <c r="B129" s="9" t="s">
        <v>9</v>
      </c>
      <c r="C129" s="19">
        <v>75000</v>
      </c>
      <c r="D129" s="32">
        <v>61.269798000000002</v>
      </c>
      <c r="E129" s="15">
        <f t="shared" si="2"/>
        <v>4595234.8500000006</v>
      </c>
      <c r="F129" s="4">
        <f t="shared" si="3"/>
        <v>5839668.1280975984</v>
      </c>
      <c r="G129" s="21">
        <v>0.78690000000000004</v>
      </c>
      <c r="H129" s="41">
        <v>61.66</v>
      </c>
      <c r="I129" s="41">
        <v>60.86</v>
      </c>
    </row>
    <row r="130" spans="1:9" x14ac:dyDescent="0.3">
      <c r="A130" s="8">
        <v>45918</v>
      </c>
      <c r="B130" s="9" t="s">
        <v>10</v>
      </c>
      <c r="C130" s="19">
        <v>75000</v>
      </c>
      <c r="D130" s="32">
        <v>61.344810000000003</v>
      </c>
      <c r="E130" s="15">
        <f t="shared" si="2"/>
        <v>4600860.75</v>
      </c>
      <c r="F130" s="4">
        <f t="shared" si="3"/>
        <v>5814306.5209149504</v>
      </c>
      <c r="G130" s="21">
        <v>0.7913</v>
      </c>
      <c r="H130" s="41">
        <v>61.64</v>
      </c>
      <c r="I130" s="41">
        <v>61</v>
      </c>
    </row>
    <row r="131" spans="1:9" x14ac:dyDescent="0.3">
      <c r="A131" s="8">
        <v>45919</v>
      </c>
      <c r="B131" s="9" t="s">
        <v>11</v>
      </c>
      <c r="C131" s="19">
        <v>75000</v>
      </c>
      <c r="D131" s="32">
        <v>61.603045000000002</v>
      </c>
      <c r="E131" s="35">
        <f t="shared" si="2"/>
        <v>4620228.375</v>
      </c>
      <c r="F131" s="31">
        <f t="shared" si="3"/>
        <v>5817462.0687484257</v>
      </c>
      <c r="G131" s="21">
        <v>0.79420000000000002</v>
      </c>
      <c r="H131" s="41">
        <v>61.94</v>
      </c>
      <c r="I131" s="41">
        <v>61.36</v>
      </c>
    </row>
    <row r="132" spans="1:9" x14ac:dyDescent="0.3">
      <c r="A132" s="25">
        <v>45922</v>
      </c>
      <c r="B132" s="26" t="s">
        <v>12</v>
      </c>
      <c r="C132" s="27">
        <v>75000</v>
      </c>
      <c r="D132" s="34">
        <v>61.698877000000003</v>
      </c>
      <c r="E132" s="15">
        <f t="shared" si="2"/>
        <v>4627415.7750000004</v>
      </c>
      <c r="F132" s="4">
        <f t="shared" si="3"/>
        <v>5814797.4051269172</v>
      </c>
      <c r="G132" s="28">
        <v>0.79579999999999995</v>
      </c>
      <c r="H132" s="43">
        <v>62.04</v>
      </c>
      <c r="I132" s="43">
        <v>61.44</v>
      </c>
    </row>
    <row r="133" spans="1:9" x14ac:dyDescent="0.3">
      <c r="A133" s="8">
        <v>45923</v>
      </c>
      <c r="B133" s="9" t="s">
        <v>13</v>
      </c>
      <c r="C133" s="19">
        <v>75000</v>
      </c>
      <c r="D133" s="32">
        <v>61.195991999999997</v>
      </c>
      <c r="E133" s="15">
        <f t="shared" si="2"/>
        <v>4589699.3999999994</v>
      </c>
      <c r="F133" s="4">
        <f t="shared" si="3"/>
        <v>5792149.6718828864</v>
      </c>
      <c r="G133" s="21">
        <v>0.79239999999999999</v>
      </c>
      <c r="H133" s="41">
        <v>61.66</v>
      </c>
      <c r="I133" s="41">
        <v>60.58</v>
      </c>
    </row>
    <row r="134" spans="1:9" x14ac:dyDescent="0.3">
      <c r="A134" s="8">
        <v>45924</v>
      </c>
      <c r="B134" s="9" t="s">
        <v>9</v>
      </c>
      <c r="C134" s="19">
        <v>75000</v>
      </c>
      <c r="D134" s="32">
        <v>59.761746000000002</v>
      </c>
      <c r="E134" s="15">
        <f t="shared" ref="E134:E184" si="4">C134*D134</f>
        <v>4482130.95</v>
      </c>
      <c r="F134" s="4">
        <f t="shared" si="3"/>
        <v>5654972.1801665407</v>
      </c>
      <c r="G134" s="21">
        <v>0.79259999999999997</v>
      </c>
      <c r="H134" s="41">
        <v>59.88</v>
      </c>
      <c r="I134" s="41">
        <v>59.56</v>
      </c>
    </row>
    <row r="135" spans="1:9" x14ac:dyDescent="0.3">
      <c r="A135" s="8">
        <v>45925</v>
      </c>
      <c r="B135" s="9" t="s">
        <v>10</v>
      </c>
      <c r="C135" s="19">
        <v>100000</v>
      </c>
      <c r="D135" s="32">
        <v>58.975929999999998</v>
      </c>
      <c r="E135" s="15">
        <f t="shared" si="4"/>
        <v>5897593</v>
      </c>
      <c r="F135" s="4">
        <f t="shared" ref="F135:F185" si="5">IFERROR(E135/G135,0)</f>
        <v>7415557.6512008049</v>
      </c>
      <c r="G135" s="21">
        <v>0.79530000000000001</v>
      </c>
      <c r="H135" s="41">
        <v>59.26</v>
      </c>
      <c r="I135" s="41">
        <v>58.64</v>
      </c>
    </row>
    <row r="136" spans="1:9" x14ac:dyDescent="0.3">
      <c r="A136" s="8">
        <v>45926</v>
      </c>
      <c r="B136" s="9" t="s">
        <v>11</v>
      </c>
      <c r="C136" s="19">
        <v>100000</v>
      </c>
      <c r="D136" s="32">
        <v>58.96716</v>
      </c>
      <c r="E136" s="35">
        <f t="shared" si="4"/>
        <v>5896716</v>
      </c>
      <c r="F136" s="31">
        <f t="shared" si="5"/>
        <v>7381967.9519278919</v>
      </c>
      <c r="G136" s="21">
        <v>0.79879999999999995</v>
      </c>
      <c r="H136" s="41">
        <v>59.28</v>
      </c>
      <c r="I136" s="41">
        <v>58.62</v>
      </c>
    </row>
    <row r="137" spans="1:9" x14ac:dyDescent="0.3">
      <c r="A137" s="25">
        <v>45929</v>
      </c>
      <c r="B137" s="26" t="s">
        <v>12</v>
      </c>
      <c r="C137" s="27">
        <v>100000</v>
      </c>
      <c r="D137" s="34">
        <v>59.162618000000002</v>
      </c>
      <c r="E137" s="15">
        <f t="shared" si="4"/>
        <v>5916261.7999999998</v>
      </c>
      <c r="F137" s="4">
        <f t="shared" si="5"/>
        <v>7425027.3594377516</v>
      </c>
      <c r="G137" s="28">
        <v>0.79679999999999995</v>
      </c>
      <c r="H137" s="43">
        <v>59.38</v>
      </c>
      <c r="I137" s="43">
        <v>58.68</v>
      </c>
    </row>
    <row r="138" spans="1:9" x14ac:dyDescent="0.3">
      <c r="A138" s="8">
        <v>45930</v>
      </c>
      <c r="B138" s="9" t="s">
        <v>13</v>
      </c>
      <c r="C138" s="19">
        <v>100000</v>
      </c>
      <c r="D138" s="32">
        <v>59.024855000000002</v>
      </c>
      <c r="E138" s="15">
        <f t="shared" si="4"/>
        <v>5902485.5</v>
      </c>
      <c r="F138" s="4">
        <f t="shared" si="5"/>
        <v>7411458.4379708692</v>
      </c>
      <c r="G138" s="21">
        <v>0.7964</v>
      </c>
      <c r="H138" s="41">
        <v>59.24</v>
      </c>
      <c r="I138" s="41">
        <v>58.68</v>
      </c>
    </row>
    <row r="139" spans="1:9" x14ac:dyDescent="0.3">
      <c r="A139" s="8">
        <v>45931</v>
      </c>
      <c r="B139" s="9" t="s">
        <v>9</v>
      </c>
      <c r="C139" s="19">
        <v>100000</v>
      </c>
      <c r="D139" s="32">
        <v>59.660473000000003</v>
      </c>
      <c r="E139" s="15">
        <f t="shared" si="4"/>
        <v>5966047.3000000007</v>
      </c>
      <c r="F139" s="4">
        <f t="shared" si="5"/>
        <v>7517700.7308467757</v>
      </c>
      <c r="G139" s="21">
        <v>0.79359999999999997</v>
      </c>
      <c r="H139" s="41">
        <v>59.96</v>
      </c>
      <c r="I139" s="41">
        <v>59.1</v>
      </c>
    </row>
    <row r="140" spans="1:9" x14ac:dyDescent="0.3">
      <c r="A140" s="8">
        <v>45932</v>
      </c>
      <c r="B140" s="9" t="s">
        <v>10</v>
      </c>
      <c r="C140" s="19">
        <v>75000</v>
      </c>
      <c r="D140" s="32">
        <v>60.215122000000001</v>
      </c>
      <c r="E140" s="15">
        <f t="shared" si="4"/>
        <v>4516134.1500000004</v>
      </c>
      <c r="F140" s="4">
        <f t="shared" si="5"/>
        <v>5667127.8077550512</v>
      </c>
      <c r="G140" s="21">
        <v>0.79690000000000005</v>
      </c>
      <c r="H140" s="41">
        <v>60.54</v>
      </c>
      <c r="I140" s="41">
        <v>59.7</v>
      </c>
    </row>
    <row r="141" spans="1:9" x14ac:dyDescent="0.3">
      <c r="A141" s="10">
        <v>45933</v>
      </c>
      <c r="B141" s="11" t="s">
        <v>11</v>
      </c>
      <c r="C141" s="20">
        <v>100000</v>
      </c>
      <c r="D141" s="33">
        <v>60.452384000000002</v>
      </c>
      <c r="E141" s="35">
        <f t="shared" si="4"/>
        <v>6045238.4000000004</v>
      </c>
      <c r="F141" s="31">
        <f t="shared" si="5"/>
        <v>7578335.7151811467</v>
      </c>
      <c r="G141" s="22">
        <v>0.79769999999999996</v>
      </c>
      <c r="H141" s="42">
        <v>61.42</v>
      </c>
      <c r="I141" s="42">
        <v>59.86</v>
      </c>
    </row>
    <row r="142" spans="1:9" x14ac:dyDescent="0.3">
      <c r="A142" s="8">
        <v>45936</v>
      </c>
      <c r="B142" s="9" t="s">
        <v>12</v>
      </c>
      <c r="C142" s="19">
        <v>75000</v>
      </c>
      <c r="D142" s="32">
        <v>61.750315000000001</v>
      </c>
      <c r="E142" s="15">
        <f t="shared" si="4"/>
        <v>4631273.625</v>
      </c>
      <c r="F142" s="4">
        <f t="shared" si="5"/>
        <v>5805783.659270403</v>
      </c>
      <c r="G142" s="21">
        <v>0.79769999999999996</v>
      </c>
      <c r="H142" s="41">
        <v>62.22</v>
      </c>
      <c r="I142" s="41">
        <v>61.22</v>
      </c>
    </row>
    <row r="143" spans="1:9" x14ac:dyDescent="0.3">
      <c r="A143" s="8">
        <v>45937</v>
      </c>
      <c r="B143" s="9" t="s">
        <v>13</v>
      </c>
      <c r="C143" s="19">
        <v>75000</v>
      </c>
      <c r="D143" s="32">
        <v>61.127536999999997</v>
      </c>
      <c r="E143" s="15">
        <f t="shared" si="4"/>
        <v>4584565.2749999994</v>
      </c>
      <c r="F143" s="4">
        <f t="shared" si="5"/>
        <v>5753721.4796686741</v>
      </c>
      <c r="G143" s="21">
        <v>0.79679999999999995</v>
      </c>
      <c r="H143" s="41">
        <v>61.52</v>
      </c>
      <c r="I143" s="41">
        <v>60.5</v>
      </c>
    </row>
    <row r="144" spans="1:9" x14ac:dyDescent="0.3">
      <c r="A144" s="8">
        <v>45938</v>
      </c>
      <c r="B144" s="9" t="s">
        <v>9</v>
      </c>
      <c r="C144" s="19">
        <v>75000</v>
      </c>
      <c r="D144" s="32">
        <v>60.467537999999998</v>
      </c>
      <c r="E144" s="15">
        <f t="shared" si="4"/>
        <v>4535065.3499999996</v>
      </c>
      <c r="F144" s="4">
        <f t="shared" si="5"/>
        <v>5659634.7809809055</v>
      </c>
      <c r="G144" s="21">
        <v>0.80130000000000001</v>
      </c>
      <c r="H144" s="41">
        <v>61.22</v>
      </c>
      <c r="I144" s="41">
        <v>59.8</v>
      </c>
    </row>
    <row r="145" spans="1:9" x14ac:dyDescent="0.3">
      <c r="A145" s="8">
        <v>45939</v>
      </c>
      <c r="B145" s="9" t="s">
        <v>10</v>
      </c>
      <c r="C145" s="19">
        <v>75000</v>
      </c>
      <c r="D145" s="32">
        <v>61.069389999999999</v>
      </c>
      <c r="E145" s="15">
        <f t="shared" si="4"/>
        <v>4580204.25</v>
      </c>
      <c r="F145" s="4">
        <f t="shared" si="5"/>
        <v>5705286.8086696565</v>
      </c>
      <c r="G145" s="21">
        <v>0.80279999999999996</v>
      </c>
      <c r="H145" s="41">
        <v>61.56</v>
      </c>
      <c r="I145" s="41">
        <v>60.56</v>
      </c>
    </row>
    <row r="146" spans="1:9" x14ac:dyDescent="0.3">
      <c r="A146" s="8">
        <v>45940</v>
      </c>
      <c r="B146" s="9" t="s">
        <v>11</v>
      </c>
      <c r="C146" s="19">
        <v>75000</v>
      </c>
      <c r="D146" s="32">
        <v>60.113731000000001</v>
      </c>
      <c r="E146" s="35">
        <f t="shared" si="4"/>
        <v>4508529.8250000002</v>
      </c>
      <c r="F146" s="31">
        <f t="shared" si="5"/>
        <v>5596486.8731380338</v>
      </c>
      <c r="G146" s="21">
        <v>0.80559999999999998</v>
      </c>
      <c r="H146" s="41">
        <v>60.68</v>
      </c>
      <c r="I146" s="41">
        <v>58.3</v>
      </c>
    </row>
    <row r="147" spans="1:9" x14ac:dyDescent="0.3">
      <c r="A147" s="25">
        <v>45943</v>
      </c>
      <c r="B147" s="26" t="s">
        <v>12</v>
      </c>
      <c r="C147" s="27">
        <v>100000</v>
      </c>
      <c r="D147" s="34">
        <v>58.611151999999997</v>
      </c>
      <c r="E147" s="15">
        <f t="shared" si="4"/>
        <v>5861115.1999999993</v>
      </c>
      <c r="F147" s="4">
        <f t="shared" si="5"/>
        <v>7318161.0687976023</v>
      </c>
      <c r="G147" s="28">
        <v>0.80089999999999995</v>
      </c>
      <c r="H147" s="43">
        <v>58.86</v>
      </c>
      <c r="I147" s="43">
        <v>58.28</v>
      </c>
    </row>
    <row r="148" spans="1:9" x14ac:dyDescent="0.3">
      <c r="A148" s="8">
        <v>45944</v>
      </c>
      <c r="B148" s="9" t="s">
        <v>13</v>
      </c>
      <c r="C148" s="19">
        <v>100000</v>
      </c>
      <c r="D148" s="32">
        <v>58.381537999999999</v>
      </c>
      <c r="E148" s="15">
        <f t="shared" si="4"/>
        <v>5838153.7999999998</v>
      </c>
      <c r="F148" s="4">
        <f t="shared" si="5"/>
        <v>7269522.8489602786</v>
      </c>
      <c r="G148" s="21">
        <v>0.80310000000000004</v>
      </c>
      <c r="H148" s="41">
        <v>59.2</v>
      </c>
      <c r="I148" s="41">
        <v>57.7</v>
      </c>
    </row>
    <row r="149" spans="1:9" x14ac:dyDescent="0.3">
      <c r="A149" s="8">
        <v>45945</v>
      </c>
      <c r="B149" s="9" t="s">
        <v>9</v>
      </c>
      <c r="C149" s="19">
        <v>100000</v>
      </c>
      <c r="D149" s="32">
        <v>59.693635</v>
      </c>
      <c r="E149" s="15">
        <f t="shared" si="4"/>
        <v>5969363.5</v>
      </c>
      <c r="F149" s="4">
        <f t="shared" si="5"/>
        <v>7465437.0935467733</v>
      </c>
      <c r="G149" s="21">
        <v>0.79959999999999998</v>
      </c>
      <c r="H149" s="41">
        <v>60</v>
      </c>
      <c r="I149" s="41">
        <v>59.26</v>
      </c>
    </row>
    <row r="150" spans="1:9" x14ac:dyDescent="0.3">
      <c r="A150" s="8">
        <v>45946</v>
      </c>
      <c r="B150" s="9" t="s">
        <v>10</v>
      </c>
      <c r="C150" s="19">
        <v>100000</v>
      </c>
      <c r="D150" s="32">
        <v>59.599134999999997</v>
      </c>
      <c r="E150" s="15">
        <f t="shared" si="4"/>
        <v>5959913.5</v>
      </c>
      <c r="F150" s="4">
        <f t="shared" si="5"/>
        <v>7484507.723219892</v>
      </c>
      <c r="G150" s="21">
        <v>0.79630000000000001</v>
      </c>
      <c r="H150" s="41">
        <v>60.06</v>
      </c>
      <c r="I150" s="41">
        <v>59.12</v>
      </c>
    </row>
    <row r="151" spans="1:9" x14ac:dyDescent="0.3">
      <c r="A151" s="8">
        <v>45947</v>
      </c>
      <c r="B151" s="9" t="s">
        <v>11</v>
      </c>
      <c r="C151" s="19">
        <v>100000</v>
      </c>
      <c r="D151" s="32">
        <v>59.665033000000001</v>
      </c>
      <c r="E151" s="35">
        <f t="shared" si="4"/>
        <v>5966503.2999999998</v>
      </c>
      <c r="F151" s="31">
        <f t="shared" si="5"/>
        <v>7564984.5315075442</v>
      </c>
      <c r="G151" s="21">
        <v>0.78869999999999996</v>
      </c>
      <c r="H151" s="41">
        <v>60.22</v>
      </c>
      <c r="I151" s="41">
        <v>59.3</v>
      </c>
    </row>
    <row r="152" spans="1:9" x14ac:dyDescent="0.3">
      <c r="A152" s="25">
        <v>45950</v>
      </c>
      <c r="B152" s="26" t="s">
        <v>12</v>
      </c>
      <c r="C152" s="27">
        <v>100000</v>
      </c>
      <c r="D152" s="34">
        <v>59.596673000000003</v>
      </c>
      <c r="E152" s="15">
        <f t="shared" si="4"/>
        <v>5959667.2999999998</v>
      </c>
      <c r="F152" s="4">
        <f t="shared" si="5"/>
        <v>7506823.6553722126</v>
      </c>
      <c r="G152" s="28">
        <v>0.79390000000000005</v>
      </c>
      <c r="H152" s="43">
        <v>60.16</v>
      </c>
      <c r="I152" s="43">
        <v>59.16</v>
      </c>
    </row>
    <row r="153" spans="1:9" x14ac:dyDescent="0.3">
      <c r="A153" s="8">
        <v>45951</v>
      </c>
      <c r="B153" s="9" t="s">
        <v>13</v>
      </c>
      <c r="C153" s="19">
        <v>75000</v>
      </c>
      <c r="D153" s="32">
        <v>59.851435000000002</v>
      </c>
      <c r="E153" s="15">
        <f t="shared" si="4"/>
        <v>4488857.625</v>
      </c>
      <c r="F153" s="4">
        <f t="shared" si="5"/>
        <v>5667749.5265151514</v>
      </c>
      <c r="G153" s="21">
        <v>0.79200000000000004</v>
      </c>
      <c r="H153" s="41">
        <v>60.16</v>
      </c>
      <c r="I153" s="41">
        <v>59.6</v>
      </c>
    </row>
    <row r="154" spans="1:9" x14ac:dyDescent="0.3">
      <c r="A154" s="8">
        <v>45952</v>
      </c>
      <c r="B154" s="9" t="s">
        <v>9</v>
      </c>
      <c r="C154" s="19">
        <v>75000</v>
      </c>
      <c r="D154" s="32">
        <v>60.678451000000003</v>
      </c>
      <c r="E154" s="15">
        <f t="shared" si="4"/>
        <v>4550883.8250000002</v>
      </c>
      <c r="F154" s="4">
        <f t="shared" si="5"/>
        <v>5721503.4259492084</v>
      </c>
      <c r="G154" s="21">
        <v>0.7954</v>
      </c>
      <c r="H154" s="41">
        <v>61.18</v>
      </c>
      <c r="I154" s="41">
        <v>60.28</v>
      </c>
    </row>
    <row r="155" spans="1:9" x14ac:dyDescent="0.3">
      <c r="A155" s="8">
        <v>45953</v>
      </c>
      <c r="B155" s="9" t="s">
        <v>10</v>
      </c>
      <c r="C155" s="19">
        <v>75000</v>
      </c>
      <c r="D155" s="32">
        <v>60.888415000000002</v>
      </c>
      <c r="E155" s="15">
        <f t="shared" si="4"/>
        <v>4566631.125</v>
      </c>
      <c r="F155" s="4">
        <f t="shared" si="5"/>
        <v>5726183.2288401257</v>
      </c>
      <c r="G155" s="21">
        <v>0.79749999999999999</v>
      </c>
      <c r="H155" s="41">
        <v>61.12</v>
      </c>
      <c r="I155" s="41">
        <v>60.64</v>
      </c>
    </row>
    <row r="156" spans="1:9" x14ac:dyDescent="0.3">
      <c r="A156" s="10">
        <v>45954</v>
      </c>
      <c r="B156" s="11" t="s">
        <v>11</v>
      </c>
      <c r="C156" s="20">
        <v>72394</v>
      </c>
      <c r="D156" s="33">
        <v>60.980629</v>
      </c>
      <c r="E156" s="35">
        <f t="shared" si="4"/>
        <v>4414631.6558259996</v>
      </c>
      <c r="F156" s="31">
        <f t="shared" si="5"/>
        <v>5550203.2384033184</v>
      </c>
      <c r="G156" s="22">
        <v>0.7954</v>
      </c>
      <c r="H156" s="42">
        <v>61.26</v>
      </c>
      <c r="I156" s="42">
        <v>60.8</v>
      </c>
    </row>
    <row r="157" spans="1:9" x14ac:dyDescent="0.3">
      <c r="A157" s="8">
        <v>45974</v>
      </c>
      <c r="B157" s="9" t="s">
        <v>10</v>
      </c>
      <c r="C157" s="19">
        <v>75000</v>
      </c>
      <c r="D157" s="32">
        <v>63.733272999999997</v>
      </c>
      <c r="E157" s="15">
        <f t="shared" si="4"/>
        <v>4779995.4749999996</v>
      </c>
      <c r="F157" s="4">
        <f t="shared" si="5"/>
        <v>6002003.3588648913</v>
      </c>
      <c r="G157" s="21">
        <v>0.7964</v>
      </c>
      <c r="H157" s="41">
        <v>64.540000000000006</v>
      </c>
      <c r="I157" s="41">
        <v>62.98</v>
      </c>
    </row>
    <row r="158" spans="1:9" x14ac:dyDescent="0.3">
      <c r="A158" s="8">
        <v>45975</v>
      </c>
      <c r="B158" s="9" t="s">
        <v>11</v>
      </c>
      <c r="C158" s="19">
        <v>75000</v>
      </c>
      <c r="D158" s="32">
        <v>61.777141</v>
      </c>
      <c r="E158" s="35">
        <f t="shared" si="4"/>
        <v>4633285.5750000002</v>
      </c>
      <c r="F158" s="31">
        <f t="shared" si="5"/>
        <v>5853803.6323436517</v>
      </c>
      <c r="G158" s="21">
        <v>0.79149999999999998</v>
      </c>
      <c r="H158" s="41">
        <v>62.36</v>
      </c>
      <c r="I158" s="41">
        <v>61.34</v>
      </c>
    </row>
    <row r="159" spans="1:9" x14ac:dyDescent="0.3">
      <c r="A159" s="25">
        <v>45978</v>
      </c>
      <c r="B159" s="26" t="s">
        <v>12</v>
      </c>
      <c r="C159" s="27">
        <v>75000</v>
      </c>
      <c r="D159" s="34">
        <v>61.608584999999998</v>
      </c>
      <c r="E159" s="15">
        <f t="shared" si="4"/>
        <v>4620643.875</v>
      </c>
      <c r="F159" s="4">
        <f t="shared" si="5"/>
        <v>5824585.749401235</v>
      </c>
      <c r="G159" s="28">
        <v>0.79330000000000001</v>
      </c>
      <c r="H159" s="43">
        <v>62</v>
      </c>
      <c r="I159" s="43">
        <v>61.28</v>
      </c>
    </row>
    <row r="160" spans="1:9" x14ac:dyDescent="0.3">
      <c r="A160" s="8">
        <v>45979</v>
      </c>
      <c r="B160" s="9" t="s">
        <v>13</v>
      </c>
      <c r="C160" s="19">
        <v>75000</v>
      </c>
      <c r="D160" s="32">
        <v>60.300134999999997</v>
      </c>
      <c r="E160" s="15">
        <f t="shared" si="4"/>
        <v>4522510.125</v>
      </c>
      <c r="F160" s="4">
        <f t="shared" si="5"/>
        <v>5687976.5123883784</v>
      </c>
      <c r="G160" s="21">
        <v>0.79510000000000003</v>
      </c>
      <c r="H160" s="41">
        <v>60.78</v>
      </c>
      <c r="I160" s="41">
        <v>59.74</v>
      </c>
    </row>
    <row r="161" spans="1:9" x14ac:dyDescent="0.3">
      <c r="A161" s="8">
        <v>45980</v>
      </c>
      <c r="B161" s="9" t="s">
        <v>9</v>
      </c>
      <c r="C161" s="19">
        <v>75000</v>
      </c>
      <c r="D161" s="32">
        <v>60.517968000000003</v>
      </c>
      <c r="E161" s="15">
        <f t="shared" si="4"/>
        <v>4538847.6000000006</v>
      </c>
      <c r="F161" s="4">
        <f t="shared" si="5"/>
        <v>5677817.8633975489</v>
      </c>
      <c r="G161" s="21">
        <v>0.7994</v>
      </c>
      <c r="H161" s="41">
        <v>60.92</v>
      </c>
      <c r="I161" s="41">
        <v>60.16</v>
      </c>
    </row>
    <row r="162" spans="1:9" x14ac:dyDescent="0.3">
      <c r="A162" s="8">
        <v>45981</v>
      </c>
      <c r="B162" s="9" t="s">
        <v>10</v>
      </c>
      <c r="C162" s="19">
        <v>75000</v>
      </c>
      <c r="D162" s="32">
        <v>61.045034000000001</v>
      </c>
      <c r="E162" s="15">
        <f t="shared" si="4"/>
        <v>4578377.55</v>
      </c>
      <c r="F162" s="4">
        <f t="shared" si="5"/>
        <v>5678959.9975192258</v>
      </c>
      <c r="G162" s="21">
        <v>0.80620000000000003</v>
      </c>
      <c r="H162" s="41">
        <v>61.36</v>
      </c>
      <c r="I162" s="41">
        <v>60.66</v>
      </c>
    </row>
    <row r="163" spans="1:9" x14ac:dyDescent="0.3">
      <c r="A163" s="8">
        <v>45982</v>
      </c>
      <c r="B163" s="9" t="s">
        <v>11</v>
      </c>
      <c r="C163" s="19">
        <v>75000</v>
      </c>
      <c r="D163" s="32">
        <v>60.947462999999999</v>
      </c>
      <c r="E163" s="35">
        <f t="shared" si="4"/>
        <v>4571059.7249999996</v>
      </c>
      <c r="F163" s="31">
        <f t="shared" si="5"/>
        <v>5683983.7416065652</v>
      </c>
      <c r="G163" s="21">
        <v>0.80420000000000003</v>
      </c>
      <c r="H163" s="41">
        <v>61.4</v>
      </c>
      <c r="I163" s="41">
        <v>60.52</v>
      </c>
    </row>
    <row r="164" spans="1:9" x14ac:dyDescent="0.3">
      <c r="A164" s="25">
        <v>45985</v>
      </c>
      <c r="B164" s="26" t="s">
        <v>12</v>
      </c>
      <c r="C164" s="27">
        <v>75000</v>
      </c>
      <c r="D164" s="34">
        <v>61.876116000000003</v>
      </c>
      <c r="E164" s="15">
        <f t="shared" si="4"/>
        <v>4640708.7</v>
      </c>
      <c r="F164" s="4">
        <f t="shared" si="5"/>
        <v>5729270</v>
      </c>
      <c r="G164" s="28">
        <v>0.81</v>
      </c>
      <c r="H164" s="43">
        <v>62.44</v>
      </c>
      <c r="I164" s="43">
        <v>61.48</v>
      </c>
    </row>
    <row r="165" spans="1:9" x14ac:dyDescent="0.3">
      <c r="A165" s="8">
        <v>45986</v>
      </c>
      <c r="B165" s="9" t="s">
        <v>13</v>
      </c>
      <c r="C165" s="19">
        <v>75000</v>
      </c>
      <c r="D165" s="32">
        <v>62.410446</v>
      </c>
      <c r="E165" s="15">
        <f t="shared" si="4"/>
        <v>4680783.45</v>
      </c>
      <c r="F165" s="4">
        <f t="shared" si="5"/>
        <v>5785888.0716934483</v>
      </c>
      <c r="G165" s="21">
        <v>0.80900000000000005</v>
      </c>
      <c r="H165" s="41">
        <v>63.64</v>
      </c>
      <c r="I165" s="41">
        <v>61.82</v>
      </c>
    </row>
    <row r="166" spans="1:9" x14ac:dyDescent="0.3">
      <c r="A166" s="8">
        <v>45987</v>
      </c>
      <c r="B166" s="9" t="s">
        <v>9</v>
      </c>
      <c r="C166" s="19">
        <v>75000</v>
      </c>
      <c r="D166" s="32">
        <v>64.362206999999998</v>
      </c>
      <c r="E166" s="15">
        <f t="shared" si="4"/>
        <v>4827165.5249999994</v>
      </c>
      <c r="F166" s="4">
        <f t="shared" si="5"/>
        <v>5990525.5956813097</v>
      </c>
      <c r="G166" s="21">
        <v>0.80579999999999996</v>
      </c>
      <c r="H166" s="41">
        <v>64.66</v>
      </c>
      <c r="I166" s="41">
        <v>63.94</v>
      </c>
    </row>
    <row r="167" spans="1:9" x14ac:dyDescent="0.3">
      <c r="A167" s="8">
        <v>45988</v>
      </c>
      <c r="B167" s="9" t="s">
        <v>10</v>
      </c>
      <c r="C167" s="19">
        <v>75000</v>
      </c>
      <c r="D167" s="32">
        <v>63.842416999999998</v>
      </c>
      <c r="E167" s="15">
        <f t="shared" si="4"/>
        <v>4788181.2749999994</v>
      </c>
      <c r="F167" s="4">
        <f t="shared" si="5"/>
        <v>5950268.7647570521</v>
      </c>
      <c r="G167" s="21">
        <v>0.80469999999999997</v>
      </c>
      <c r="H167" s="41">
        <v>64.08</v>
      </c>
      <c r="I167" s="41">
        <v>63.34</v>
      </c>
    </row>
    <row r="168" spans="1:9" x14ac:dyDescent="0.3">
      <c r="A168" s="8">
        <v>45989</v>
      </c>
      <c r="B168" s="9" t="s">
        <v>11</v>
      </c>
      <c r="C168" s="19">
        <v>75000</v>
      </c>
      <c r="D168" s="32">
        <v>63.779429</v>
      </c>
      <c r="E168" s="35">
        <f t="shared" si="4"/>
        <v>4783457.1749999998</v>
      </c>
      <c r="F168" s="31">
        <f t="shared" si="5"/>
        <v>5936283.4139985107</v>
      </c>
      <c r="G168" s="21">
        <v>0.80579999999999996</v>
      </c>
      <c r="H168" s="41">
        <v>63.96</v>
      </c>
      <c r="I168" s="41">
        <v>63.64</v>
      </c>
    </row>
    <row r="169" spans="1:9" x14ac:dyDescent="0.3">
      <c r="A169" s="25">
        <v>45992</v>
      </c>
      <c r="B169" s="26" t="s">
        <v>12</v>
      </c>
      <c r="C169" s="27">
        <v>75000</v>
      </c>
      <c r="D169" s="34">
        <v>63.756504999999997</v>
      </c>
      <c r="E169" s="15">
        <f t="shared" si="4"/>
        <v>4781737.875</v>
      </c>
      <c r="F169" s="4">
        <f t="shared" si="5"/>
        <v>5951136.1232109517</v>
      </c>
      <c r="G169" s="28">
        <v>0.80349999999999999</v>
      </c>
      <c r="H169" s="43">
        <v>63.98</v>
      </c>
      <c r="I169" s="43">
        <v>63.4</v>
      </c>
    </row>
    <row r="170" spans="1:9" x14ac:dyDescent="0.3">
      <c r="A170" s="8">
        <v>45993</v>
      </c>
      <c r="B170" s="9" t="s">
        <v>13</v>
      </c>
      <c r="C170" s="19">
        <v>75000</v>
      </c>
      <c r="D170" s="32">
        <v>63.63946</v>
      </c>
      <c r="E170" s="15">
        <f t="shared" si="4"/>
        <v>4772959.5</v>
      </c>
      <c r="F170" s="4">
        <f t="shared" si="5"/>
        <v>5933564.7687717555</v>
      </c>
      <c r="G170" s="21">
        <v>0.8044</v>
      </c>
      <c r="H170" s="41">
        <v>63.8</v>
      </c>
      <c r="I170" s="41">
        <v>63.4</v>
      </c>
    </row>
    <row r="171" spans="1:9" x14ac:dyDescent="0.3">
      <c r="A171" s="8">
        <v>45994</v>
      </c>
      <c r="B171" s="9" t="s">
        <v>9</v>
      </c>
      <c r="C171" s="19">
        <v>75000</v>
      </c>
      <c r="D171" s="32">
        <v>63.925381000000002</v>
      </c>
      <c r="E171" s="15">
        <f t="shared" si="4"/>
        <v>4794403.5750000002</v>
      </c>
      <c r="F171" s="4">
        <f t="shared" si="5"/>
        <v>5976568.9042632757</v>
      </c>
      <c r="G171" s="21">
        <v>0.80220000000000002</v>
      </c>
      <c r="H171" s="41">
        <v>64.3</v>
      </c>
      <c r="I171" s="41">
        <v>63.66</v>
      </c>
    </row>
    <row r="172" spans="1:9" x14ac:dyDescent="0.3">
      <c r="A172" s="8">
        <v>45995</v>
      </c>
      <c r="B172" s="9" t="s">
        <v>10</v>
      </c>
      <c r="C172" s="19">
        <v>75000</v>
      </c>
      <c r="D172" s="32">
        <v>63.701720000000002</v>
      </c>
      <c r="E172" s="15">
        <f t="shared" si="4"/>
        <v>4777629</v>
      </c>
      <c r="F172" s="4">
        <f t="shared" si="5"/>
        <v>5966815.2866242044</v>
      </c>
      <c r="G172" s="21">
        <v>0.80069999999999997</v>
      </c>
      <c r="H172" s="41">
        <v>64.08</v>
      </c>
      <c r="I172" s="41">
        <v>63.36</v>
      </c>
    </row>
    <row r="173" spans="1:9" x14ac:dyDescent="0.3">
      <c r="A173" s="8">
        <v>45996</v>
      </c>
      <c r="B173" s="9" t="s">
        <v>11</v>
      </c>
      <c r="C173" s="19">
        <v>75000</v>
      </c>
      <c r="D173" s="32">
        <v>65.112566000000001</v>
      </c>
      <c r="E173" s="35">
        <f t="shared" si="4"/>
        <v>4883442.45</v>
      </c>
      <c r="F173" s="31">
        <f t="shared" si="5"/>
        <v>6083770.3376105651</v>
      </c>
      <c r="G173" s="21">
        <v>0.80269999999999997</v>
      </c>
      <c r="H173" s="41">
        <v>65.66</v>
      </c>
      <c r="I173" s="41">
        <v>64.14</v>
      </c>
    </row>
    <row r="174" spans="1:9" x14ac:dyDescent="0.3">
      <c r="A174" s="25">
        <v>45999</v>
      </c>
      <c r="B174" s="26" t="s">
        <v>12</v>
      </c>
      <c r="C174" s="27">
        <v>45000</v>
      </c>
      <c r="D174" s="34">
        <v>64.773813000000004</v>
      </c>
      <c r="E174" s="15">
        <f t="shared" si="4"/>
        <v>2914821.585</v>
      </c>
      <c r="F174" s="4">
        <f t="shared" si="5"/>
        <v>3628107.5242718444</v>
      </c>
      <c r="G174" s="28">
        <v>0.8034</v>
      </c>
      <c r="H174" s="43">
        <v>65.08</v>
      </c>
      <c r="I174" s="43">
        <v>64.28</v>
      </c>
    </row>
    <row r="175" spans="1:9" x14ac:dyDescent="0.3">
      <c r="A175" s="8">
        <v>46000</v>
      </c>
      <c r="B175" s="9" t="s">
        <v>13</v>
      </c>
      <c r="C175" s="19">
        <v>75000</v>
      </c>
      <c r="D175" s="32">
        <v>64.107984000000002</v>
      </c>
      <c r="E175" s="15">
        <f t="shared" si="4"/>
        <v>4808098.8</v>
      </c>
      <c r="F175" s="4">
        <f t="shared" si="5"/>
        <v>5962424.1071428573</v>
      </c>
      <c r="G175" s="21">
        <v>0.80640000000000001</v>
      </c>
      <c r="H175" s="41">
        <v>64.7</v>
      </c>
      <c r="I175" s="41">
        <v>63.58</v>
      </c>
    </row>
    <row r="176" spans="1:9" x14ac:dyDescent="0.3">
      <c r="A176" s="8">
        <v>46001</v>
      </c>
      <c r="B176" s="9" t="s">
        <v>9</v>
      </c>
      <c r="C176" s="19">
        <v>75000</v>
      </c>
      <c r="D176" s="32">
        <v>63.808145000000003</v>
      </c>
      <c r="E176" s="15">
        <f t="shared" si="4"/>
        <v>4785610.875</v>
      </c>
      <c r="F176" s="4">
        <f t="shared" si="5"/>
        <v>5944119.829834803</v>
      </c>
      <c r="G176" s="21">
        <v>0.80510000000000004</v>
      </c>
      <c r="H176" s="41">
        <v>64.099999999999994</v>
      </c>
      <c r="I176" s="41">
        <v>63.44</v>
      </c>
    </row>
    <row r="177" spans="1:9" x14ac:dyDescent="0.3">
      <c r="A177" s="8">
        <v>46002</v>
      </c>
      <c r="B177" s="9" t="s">
        <v>10</v>
      </c>
      <c r="C177" s="19">
        <v>75000</v>
      </c>
      <c r="D177" s="32">
        <v>63.366432000000003</v>
      </c>
      <c r="E177" s="15">
        <f t="shared" si="4"/>
        <v>4752482.4000000004</v>
      </c>
      <c r="F177" s="4">
        <f t="shared" si="5"/>
        <v>5942831.5618356895</v>
      </c>
      <c r="G177" s="21">
        <v>0.79969999999999997</v>
      </c>
      <c r="H177" s="41">
        <v>63.86</v>
      </c>
      <c r="I177" s="41">
        <v>62.9</v>
      </c>
    </row>
    <row r="178" spans="1:9" x14ac:dyDescent="0.3">
      <c r="A178" s="8">
        <v>46003</v>
      </c>
      <c r="B178" s="9" t="s">
        <v>11</v>
      </c>
      <c r="C178" s="19">
        <v>75000</v>
      </c>
      <c r="D178" s="32">
        <v>62.940085000000003</v>
      </c>
      <c r="E178" s="35">
        <f t="shared" si="4"/>
        <v>4720506.375</v>
      </c>
      <c r="F178" s="31">
        <f t="shared" si="5"/>
        <v>5937743.8679245282</v>
      </c>
      <c r="G178" s="21">
        <v>0.79500000000000004</v>
      </c>
      <c r="H178" s="41">
        <v>63.28</v>
      </c>
      <c r="I178" s="41">
        <v>62.6</v>
      </c>
    </row>
    <row r="179" spans="1:9" x14ac:dyDescent="0.3">
      <c r="A179" s="25">
        <v>46006</v>
      </c>
      <c r="B179" s="26" t="s">
        <v>12</v>
      </c>
      <c r="C179" s="27">
        <v>75000</v>
      </c>
      <c r="D179" s="34">
        <v>63.192013000000003</v>
      </c>
      <c r="E179" s="15">
        <f t="shared" si="4"/>
        <v>4739400.9750000006</v>
      </c>
      <c r="F179" s="4">
        <f t="shared" si="5"/>
        <v>5949536.7499372344</v>
      </c>
      <c r="G179" s="28">
        <v>0.79659999999999997</v>
      </c>
      <c r="H179" s="43">
        <v>63.42</v>
      </c>
      <c r="I179" s="43">
        <v>62.76</v>
      </c>
    </row>
    <row r="180" spans="1:9" x14ac:dyDescent="0.3">
      <c r="A180" s="8">
        <v>46007</v>
      </c>
      <c r="B180" s="9" t="s">
        <v>13</v>
      </c>
      <c r="C180" s="19">
        <v>75000</v>
      </c>
      <c r="D180" s="32">
        <v>62.943176000000001</v>
      </c>
      <c r="E180" s="15">
        <f t="shared" si="4"/>
        <v>4720738.2</v>
      </c>
      <c r="F180" s="4">
        <f t="shared" si="5"/>
        <v>5926108.7120261118</v>
      </c>
      <c r="G180" s="21">
        <v>0.79659999999999997</v>
      </c>
      <c r="H180" s="41">
        <v>63.32</v>
      </c>
      <c r="I180" s="41">
        <v>62.44</v>
      </c>
    </row>
    <row r="181" spans="1:9" x14ac:dyDescent="0.3">
      <c r="A181" s="8">
        <v>46008</v>
      </c>
      <c r="B181" s="9" t="s">
        <v>9</v>
      </c>
      <c r="C181" s="19">
        <v>75000</v>
      </c>
      <c r="D181" s="32">
        <v>62.924728000000002</v>
      </c>
      <c r="E181" s="15">
        <f t="shared" si="4"/>
        <v>4719354.6000000006</v>
      </c>
      <c r="F181" s="4">
        <f t="shared" si="5"/>
        <v>5912496.366825358</v>
      </c>
      <c r="G181" s="21">
        <v>0.79820000000000002</v>
      </c>
      <c r="H181" s="41">
        <v>63.48</v>
      </c>
      <c r="I181" s="41">
        <v>62.6</v>
      </c>
    </row>
    <row r="182" spans="1:9" x14ac:dyDescent="0.3">
      <c r="A182" s="8">
        <v>46009</v>
      </c>
      <c r="B182" s="9" t="s">
        <v>10</v>
      </c>
      <c r="C182" s="19">
        <v>75000</v>
      </c>
      <c r="D182" s="32">
        <v>63.478433000000003</v>
      </c>
      <c r="E182" s="15">
        <f t="shared" si="4"/>
        <v>4760882.4750000006</v>
      </c>
      <c r="F182" s="4">
        <f t="shared" si="5"/>
        <v>5984015.1772247367</v>
      </c>
      <c r="G182" s="21">
        <v>0.79559999999999997</v>
      </c>
      <c r="H182" s="41">
        <v>63.78</v>
      </c>
      <c r="I182" s="41">
        <v>63.16</v>
      </c>
    </row>
    <row r="183" spans="1:9" x14ac:dyDescent="0.3">
      <c r="A183" s="8">
        <v>46010</v>
      </c>
      <c r="B183" s="9" t="s">
        <v>11</v>
      </c>
      <c r="C183" s="19">
        <v>75000</v>
      </c>
      <c r="D183" s="32">
        <v>63.369590000000002</v>
      </c>
      <c r="E183" s="35">
        <f t="shared" si="4"/>
        <v>4752719.25</v>
      </c>
      <c r="F183" s="31">
        <f t="shared" si="5"/>
        <v>5974505.6568196109</v>
      </c>
      <c r="G183" s="21">
        <v>0.79549999999999998</v>
      </c>
      <c r="H183" s="41">
        <v>63.66</v>
      </c>
      <c r="I183" s="41">
        <v>63.14</v>
      </c>
    </row>
    <row r="184" spans="1:9" x14ac:dyDescent="0.3">
      <c r="A184" s="25">
        <v>46013</v>
      </c>
      <c r="B184" s="26" t="s">
        <v>12</v>
      </c>
      <c r="C184" s="27">
        <v>75000</v>
      </c>
      <c r="D184" s="34">
        <v>63.411065999999998</v>
      </c>
      <c r="E184" s="15">
        <f t="shared" si="4"/>
        <v>4755829.95</v>
      </c>
      <c r="F184" s="4">
        <f t="shared" si="5"/>
        <v>5985940.7803650098</v>
      </c>
      <c r="G184" s="28">
        <v>0.79449999999999998</v>
      </c>
      <c r="H184" s="43">
        <v>63.88</v>
      </c>
      <c r="I184" s="43">
        <v>63.02</v>
      </c>
    </row>
    <row r="185" spans="1:9" x14ac:dyDescent="0.3">
      <c r="A185" s="8">
        <v>46014</v>
      </c>
      <c r="B185" s="9" t="s">
        <v>13</v>
      </c>
      <c r="C185" s="19">
        <v>75000</v>
      </c>
      <c r="D185" s="32">
        <v>63.678130000000003</v>
      </c>
      <c r="E185" s="35">
        <f t="shared" ref="E185:E187" si="6">C185*D185</f>
        <v>4775859.75</v>
      </c>
      <c r="F185" s="31">
        <f t="shared" si="5"/>
        <v>6042332.6796558704</v>
      </c>
      <c r="G185" s="21">
        <v>0.79039999999999999</v>
      </c>
      <c r="H185" s="41">
        <v>63.96</v>
      </c>
      <c r="I185" s="41">
        <v>63.38</v>
      </c>
    </row>
    <row r="186" spans="1:9" x14ac:dyDescent="0.3">
      <c r="A186" s="25">
        <v>46020</v>
      </c>
      <c r="B186" s="26" t="s">
        <v>12</v>
      </c>
      <c r="C186" s="27">
        <v>75000</v>
      </c>
      <c r="D186" s="34">
        <v>63.658358</v>
      </c>
      <c r="E186" s="15">
        <f t="shared" si="6"/>
        <v>4774376.8499999996</v>
      </c>
      <c r="F186" s="4">
        <f t="shared" ref="F186:F187" si="7">IFERROR(E186/G186,0)</f>
        <v>6053476.4168885509</v>
      </c>
      <c r="G186" s="28">
        <v>0.78869999999999996</v>
      </c>
      <c r="H186" s="43">
        <v>63.86</v>
      </c>
      <c r="I186" s="43">
        <v>63.42</v>
      </c>
    </row>
    <row r="187" spans="1:9" x14ac:dyDescent="0.3">
      <c r="A187" s="10">
        <v>46021</v>
      </c>
      <c r="B187" s="11" t="s">
        <v>13</v>
      </c>
      <c r="C187" s="20">
        <v>75000</v>
      </c>
      <c r="D187" s="33">
        <v>63.342382000000001</v>
      </c>
      <c r="E187" s="35">
        <f t="shared" si="6"/>
        <v>4750678.6500000004</v>
      </c>
      <c r="F187" s="31">
        <f t="shared" si="7"/>
        <v>6022665.6313387435</v>
      </c>
      <c r="G187" s="22">
        <v>0.78879999999999995</v>
      </c>
      <c r="H187" s="42">
        <v>63.46</v>
      </c>
      <c r="I187" s="42">
        <v>63.22</v>
      </c>
    </row>
    <row r="188" spans="1:9" x14ac:dyDescent="0.3">
      <c r="A188" s="44">
        <v>46027</v>
      </c>
      <c r="B188" s="45" t="s">
        <v>12</v>
      </c>
      <c r="C188" s="19">
        <v>75000</v>
      </c>
      <c r="D188" s="32">
        <v>62.672466</v>
      </c>
      <c r="E188" s="15">
        <f t="shared" ref="E188:E251" si="8">C188*D188</f>
        <v>4700434.95</v>
      </c>
      <c r="F188" s="4">
        <f t="shared" ref="F188:F251" si="9">IFERROR(E188/G188,0)</f>
        <v>5919197.7710615788</v>
      </c>
      <c r="G188" s="21">
        <v>0.79410000000000003</v>
      </c>
      <c r="H188" s="41">
        <v>63.26</v>
      </c>
      <c r="I188" s="41">
        <v>61.98</v>
      </c>
    </row>
    <row r="189" spans="1:9" x14ac:dyDescent="0.3">
      <c r="A189" s="44">
        <v>46028</v>
      </c>
      <c r="B189" s="45" t="s">
        <v>13</v>
      </c>
      <c r="C189" s="19">
        <v>75000</v>
      </c>
      <c r="D189" s="32">
        <v>64.373322000000002</v>
      </c>
      <c r="E189" s="15">
        <f t="shared" si="8"/>
        <v>4827999.1500000004</v>
      </c>
      <c r="F189" s="4">
        <f t="shared" si="9"/>
        <v>6102122.2826086963</v>
      </c>
      <c r="G189" s="21">
        <v>0.79120000000000001</v>
      </c>
      <c r="H189" s="41">
        <v>65.459999999999994</v>
      </c>
      <c r="I189" s="41">
        <v>63.64</v>
      </c>
    </row>
    <row r="190" spans="1:9" x14ac:dyDescent="0.3">
      <c r="A190" s="44">
        <v>46029</v>
      </c>
      <c r="B190" s="45" t="s">
        <v>9</v>
      </c>
      <c r="C190" s="19">
        <v>45000</v>
      </c>
      <c r="D190" s="32">
        <v>65.164058999999995</v>
      </c>
      <c r="E190" s="15">
        <f t="shared" si="8"/>
        <v>2932382.6549999998</v>
      </c>
      <c r="F190" s="4">
        <f t="shared" si="9"/>
        <v>3681585.2542372881</v>
      </c>
      <c r="G190" s="21">
        <v>0.79649999999999999</v>
      </c>
      <c r="H190" s="41">
        <v>65.680000000000007</v>
      </c>
      <c r="I190" s="41">
        <v>64.5</v>
      </c>
    </row>
    <row r="191" spans="1:9" x14ac:dyDescent="0.3">
      <c r="A191" s="44">
        <v>46030</v>
      </c>
      <c r="B191" s="45" t="s">
        <v>10</v>
      </c>
      <c r="C191" s="19">
        <v>75000</v>
      </c>
      <c r="D191" s="32">
        <v>64.052691999999993</v>
      </c>
      <c r="E191" s="15">
        <f t="shared" si="8"/>
        <v>4803951.8999999994</v>
      </c>
      <c r="F191" s="4">
        <f t="shared" si="9"/>
        <v>6024519.5635816399</v>
      </c>
      <c r="G191" s="21">
        <v>0.7974</v>
      </c>
      <c r="H191" s="41">
        <v>64.739999999999995</v>
      </c>
      <c r="I191" s="41">
        <v>63.52</v>
      </c>
    </row>
    <row r="192" spans="1:9" x14ac:dyDescent="0.3">
      <c r="A192" s="46">
        <v>46031</v>
      </c>
      <c r="B192" s="47" t="s">
        <v>11</v>
      </c>
      <c r="C192" s="20">
        <v>75000</v>
      </c>
      <c r="D192" s="33">
        <v>64.053083000000001</v>
      </c>
      <c r="E192" s="35">
        <f t="shared" si="8"/>
        <v>4803981.2249999996</v>
      </c>
      <c r="F192" s="31">
        <f t="shared" si="9"/>
        <v>6007980.5215107547</v>
      </c>
      <c r="G192" s="22">
        <v>0.79959999999999998</v>
      </c>
      <c r="H192" s="42">
        <v>64.760000000000005</v>
      </c>
      <c r="I192" s="42">
        <v>63.28</v>
      </c>
    </row>
    <row r="193" spans="1:9" x14ac:dyDescent="0.3">
      <c r="A193" s="44">
        <v>46034</v>
      </c>
      <c r="B193" s="45" t="s">
        <v>12</v>
      </c>
      <c r="C193" s="19">
        <v>75000</v>
      </c>
      <c r="D193" s="32">
        <v>64.571625999999995</v>
      </c>
      <c r="E193" s="15">
        <f t="shared" si="8"/>
        <v>4842871.9499999993</v>
      </c>
      <c r="F193" s="4">
        <f t="shared" si="9"/>
        <v>6080190.7721280595</v>
      </c>
      <c r="G193" s="21">
        <v>0.79649999999999999</v>
      </c>
      <c r="H193" s="41">
        <v>65.02</v>
      </c>
      <c r="I193" s="41">
        <v>64.239999999999995</v>
      </c>
    </row>
    <row r="194" spans="1:9" x14ac:dyDescent="0.3">
      <c r="A194" s="44">
        <v>46035</v>
      </c>
      <c r="B194" s="45" t="s">
        <v>13</v>
      </c>
      <c r="C194" s="19">
        <v>75000</v>
      </c>
      <c r="D194" s="32">
        <v>64.488197999999997</v>
      </c>
      <c r="E194" s="15">
        <f t="shared" si="8"/>
        <v>4836614.8499999996</v>
      </c>
      <c r="F194" s="4">
        <f t="shared" si="9"/>
        <v>6064720.815047022</v>
      </c>
      <c r="G194" s="21">
        <v>0.79749999999999999</v>
      </c>
      <c r="H194" s="41">
        <v>65.040000000000006</v>
      </c>
      <c r="I194" s="41">
        <v>64.06</v>
      </c>
    </row>
    <row r="195" spans="1:9" x14ac:dyDescent="0.3">
      <c r="A195" s="44">
        <v>46036</v>
      </c>
      <c r="B195" s="45" t="s">
        <v>9</v>
      </c>
      <c r="C195" s="19">
        <v>75000</v>
      </c>
      <c r="D195" s="32">
        <v>63.939211999999998</v>
      </c>
      <c r="E195" s="15">
        <f t="shared" si="8"/>
        <v>4795440.8999999994</v>
      </c>
      <c r="F195" s="4">
        <f t="shared" si="9"/>
        <v>5986070.2783672437</v>
      </c>
      <c r="G195" s="21">
        <v>0.80110000000000003</v>
      </c>
      <c r="H195" s="41">
        <v>64.3</v>
      </c>
      <c r="I195" s="41">
        <v>63.22</v>
      </c>
    </row>
    <row r="196" spans="1:9" x14ac:dyDescent="0.3">
      <c r="A196" s="44">
        <v>46037</v>
      </c>
      <c r="B196" s="45" t="s">
        <v>10</v>
      </c>
      <c r="C196" s="19">
        <v>75000</v>
      </c>
      <c r="D196" s="32">
        <v>63.863712999999997</v>
      </c>
      <c r="E196" s="15">
        <f t="shared" si="8"/>
        <v>4789778.4749999996</v>
      </c>
      <c r="F196" s="4">
        <f t="shared" si="9"/>
        <v>5977509.6405840507</v>
      </c>
      <c r="G196" s="21">
        <v>0.80130000000000001</v>
      </c>
      <c r="H196" s="41">
        <v>64.12</v>
      </c>
      <c r="I196" s="41">
        <v>63.38</v>
      </c>
    </row>
    <row r="197" spans="1:9" x14ac:dyDescent="0.3">
      <c r="A197" s="46">
        <v>46038</v>
      </c>
      <c r="B197" s="47" t="s">
        <v>11</v>
      </c>
      <c r="C197" s="20">
        <v>75000</v>
      </c>
      <c r="D197" s="33">
        <v>63.989218000000001</v>
      </c>
      <c r="E197" s="35">
        <f t="shared" si="8"/>
        <v>4799191.3499999996</v>
      </c>
      <c r="F197" s="31">
        <f t="shared" si="9"/>
        <v>5981046.0493519437</v>
      </c>
      <c r="G197" s="22">
        <v>0.8024</v>
      </c>
      <c r="H197" s="42">
        <v>64.34</v>
      </c>
      <c r="I197" s="42">
        <v>63.58</v>
      </c>
    </row>
    <row r="198" spans="1:9" x14ac:dyDescent="0.3">
      <c r="A198" s="44">
        <v>46041</v>
      </c>
      <c r="B198" s="45" t="s">
        <v>12</v>
      </c>
      <c r="C198" s="19">
        <v>75000</v>
      </c>
      <c r="D198" s="32">
        <v>61.616518999999997</v>
      </c>
      <c r="E198" s="15">
        <f t="shared" si="8"/>
        <v>4621238.9249999998</v>
      </c>
      <c r="F198" s="4">
        <f t="shared" si="9"/>
        <v>5781607.5628675092</v>
      </c>
      <c r="G198" s="21">
        <v>0.79930000000000001</v>
      </c>
      <c r="H198" s="41">
        <v>62.62</v>
      </c>
      <c r="I198" s="41">
        <v>61.24</v>
      </c>
    </row>
    <row r="199" spans="1:9" x14ac:dyDescent="0.3">
      <c r="A199" s="44">
        <v>46042</v>
      </c>
      <c r="B199" s="45" t="s">
        <v>13</v>
      </c>
      <c r="C199" s="19">
        <v>69483</v>
      </c>
      <c r="D199" s="32">
        <v>61.835127999999997</v>
      </c>
      <c r="E199" s="15">
        <f t="shared" si="8"/>
        <v>4296490.1988239996</v>
      </c>
      <c r="F199" s="4">
        <f t="shared" si="9"/>
        <v>5413924.1416633064</v>
      </c>
      <c r="G199" s="21">
        <v>0.79359999999999997</v>
      </c>
      <c r="H199" s="41">
        <v>62.38</v>
      </c>
      <c r="I199" s="41">
        <v>61.58</v>
      </c>
    </row>
    <row r="200" spans="1:9" x14ac:dyDescent="0.3">
      <c r="A200" s="44">
        <v>46043</v>
      </c>
      <c r="B200" s="45" t="s">
        <v>9</v>
      </c>
      <c r="C200" s="19"/>
      <c r="D200" s="32"/>
      <c r="E200" s="15">
        <f t="shared" si="8"/>
        <v>0</v>
      </c>
      <c r="F200" s="4">
        <f t="shared" si="9"/>
        <v>0</v>
      </c>
      <c r="G200" s="21"/>
      <c r="H200" s="41"/>
      <c r="I200" s="41"/>
    </row>
    <row r="201" spans="1:9" x14ac:dyDescent="0.3">
      <c r="A201" s="44">
        <v>46044</v>
      </c>
      <c r="B201" s="45" t="s">
        <v>10</v>
      </c>
      <c r="C201" s="19"/>
      <c r="D201" s="32"/>
      <c r="E201" s="15">
        <f t="shared" si="8"/>
        <v>0</v>
      </c>
      <c r="F201" s="4">
        <f t="shared" si="9"/>
        <v>0</v>
      </c>
      <c r="G201" s="21"/>
      <c r="H201" s="41"/>
      <c r="I201" s="41"/>
    </row>
    <row r="202" spans="1:9" x14ac:dyDescent="0.3">
      <c r="A202" s="46">
        <v>46045</v>
      </c>
      <c r="B202" s="47" t="s">
        <v>11</v>
      </c>
      <c r="C202" s="20"/>
      <c r="D202" s="33"/>
      <c r="E202" s="35">
        <f t="shared" si="8"/>
        <v>0</v>
      </c>
      <c r="F202" s="31">
        <f t="shared" si="9"/>
        <v>0</v>
      </c>
      <c r="G202" s="22"/>
      <c r="H202" s="42"/>
      <c r="I202" s="42"/>
    </row>
    <row r="203" spans="1:9" x14ac:dyDescent="0.3">
      <c r="A203" s="44">
        <v>46048</v>
      </c>
      <c r="B203" s="45" t="s">
        <v>12</v>
      </c>
      <c r="C203" s="19"/>
      <c r="D203" s="32"/>
      <c r="E203" s="15">
        <f t="shared" si="8"/>
        <v>0</v>
      </c>
      <c r="F203" s="4">
        <f t="shared" si="9"/>
        <v>0</v>
      </c>
      <c r="G203" s="21"/>
      <c r="H203" s="41"/>
      <c r="I203" s="41"/>
    </row>
    <row r="204" spans="1:9" x14ac:dyDescent="0.3">
      <c r="A204" s="44">
        <v>46049</v>
      </c>
      <c r="B204" s="45" t="s">
        <v>13</v>
      </c>
      <c r="C204" s="19"/>
      <c r="D204" s="32"/>
      <c r="E204" s="15">
        <f t="shared" si="8"/>
        <v>0</v>
      </c>
      <c r="F204" s="4">
        <f t="shared" si="9"/>
        <v>0</v>
      </c>
      <c r="G204" s="21"/>
      <c r="H204" s="41"/>
      <c r="I204" s="41"/>
    </row>
    <row r="205" spans="1:9" x14ac:dyDescent="0.3">
      <c r="A205" s="44">
        <v>46050</v>
      </c>
      <c r="B205" s="45" t="s">
        <v>9</v>
      </c>
      <c r="C205" s="19"/>
      <c r="D205" s="32"/>
      <c r="E205" s="15">
        <f t="shared" si="8"/>
        <v>0</v>
      </c>
      <c r="F205" s="4">
        <f t="shared" si="9"/>
        <v>0</v>
      </c>
      <c r="G205" s="21"/>
      <c r="H205" s="41"/>
      <c r="I205" s="41"/>
    </row>
    <row r="206" spans="1:9" x14ac:dyDescent="0.3">
      <c r="A206" s="44">
        <v>46051</v>
      </c>
      <c r="B206" s="45" t="s">
        <v>10</v>
      </c>
      <c r="C206" s="19"/>
      <c r="D206" s="32"/>
      <c r="E206" s="15">
        <f t="shared" si="8"/>
        <v>0</v>
      </c>
      <c r="F206" s="4">
        <f t="shared" si="9"/>
        <v>0</v>
      </c>
      <c r="G206" s="21"/>
      <c r="H206" s="41"/>
      <c r="I206" s="41"/>
    </row>
    <row r="207" spans="1:9" x14ac:dyDescent="0.3">
      <c r="A207" s="46">
        <v>46052</v>
      </c>
      <c r="B207" s="47" t="s">
        <v>11</v>
      </c>
      <c r="C207" s="20"/>
      <c r="D207" s="33"/>
      <c r="E207" s="35">
        <f t="shared" si="8"/>
        <v>0</v>
      </c>
      <c r="F207" s="31">
        <f t="shared" si="9"/>
        <v>0</v>
      </c>
      <c r="G207" s="22"/>
      <c r="H207" s="42"/>
      <c r="I207" s="42"/>
    </row>
    <row r="208" spans="1:9" x14ac:dyDescent="0.3">
      <c r="A208" s="44">
        <v>46055</v>
      </c>
      <c r="B208" s="45" t="s">
        <v>12</v>
      </c>
      <c r="C208" s="19"/>
      <c r="D208" s="32"/>
      <c r="E208" s="15">
        <f t="shared" si="8"/>
        <v>0</v>
      </c>
      <c r="F208" s="4">
        <f t="shared" si="9"/>
        <v>0</v>
      </c>
      <c r="G208" s="21"/>
      <c r="H208" s="41"/>
      <c r="I208" s="41"/>
    </row>
    <row r="209" spans="1:9" x14ac:dyDescent="0.3">
      <c r="A209" s="44">
        <v>46056</v>
      </c>
      <c r="B209" s="45" t="s">
        <v>13</v>
      </c>
      <c r="C209" s="19"/>
      <c r="D209" s="32"/>
      <c r="E209" s="15">
        <f t="shared" si="8"/>
        <v>0</v>
      </c>
      <c r="F209" s="4">
        <f t="shared" si="9"/>
        <v>0</v>
      </c>
      <c r="G209" s="21"/>
      <c r="H209" s="41"/>
      <c r="I209" s="41"/>
    </row>
    <row r="210" spans="1:9" x14ac:dyDescent="0.3">
      <c r="A210" s="44">
        <v>46057</v>
      </c>
      <c r="B210" s="45" t="s">
        <v>9</v>
      </c>
      <c r="C210" s="19"/>
      <c r="D210" s="32"/>
      <c r="E210" s="15">
        <f t="shared" si="8"/>
        <v>0</v>
      </c>
      <c r="F210" s="4">
        <f t="shared" si="9"/>
        <v>0</v>
      </c>
      <c r="G210" s="21"/>
      <c r="H210" s="41"/>
      <c r="I210" s="41"/>
    </row>
    <row r="211" spans="1:9" x14ac:dyDescent="0.3">
      <c r="A211" s="44">
        <v>46058</v>
      </c>
      <c r="B211" s="45" t="s">
        <v>10</v>
      </c>
      <c r="C211" s="19"/>
      <c r="D211" s="32"/>
      <c r="E211" s="15">
        <f t="shared" si="8"/>
        <v>0</v>
      </c>
      <c r="F211" s="4">
        <f t="shared" si="9"/>
        <v>0</v>
      </c>
      <c r="G211" s="21"/>
      <c r="H211" s="41"/>
      <c r="I211" s="41"/>
    </row>
    <row r="212" spans="1:9" x14ac:dyDescent="0.3">
      <c r="A212" s="46">
        <v>46059</v>
      </c>
      <c r="B212" s="47" t="s">
        <v>11</v>
      </c>
      <c r="C212" s="20"/>
      <c r="D212" s="33"/>
      <c r="E212" s="35">
        <f t="shared" si="8"/>
        <v>0</v>
      </c>
      <c r="F212" s="31">
        <f t="shared" si="9"/>
        <v>0</v>
      </c>
      <c r="G212" s="22"/>
      <c r="H212" s="42"/>
      <c r="I212" s="42"/>
    </row>
    <row r="213" spans="1:9" x14ac:dyDescent="0.3">
      <c r="A213" s="44">
        <v>46062</v>
      </c>
      <c r="B213" s="45" t="s">
        <v>12</v>
      </c>
      <c r="C213" s="19"/>
      <c r="D213" s="32"/>
      <c r="E213" s="15">
        <f t="shared" si="8"/>
        <v>0</v>
      </c>
      <c r="F213" s="4">
        <f t="shared" si="9"/>
        <v>0</v>
      </c>
      <c r="G213" s="21"/>
      <c r="H213" s="41"/>
      <c r="I213" s="41"/>
    </row>
    <row r="214" spans="1:9" x14ac:dyDescent="0.3">
      <c r="A214" s="44">
        <v>46063</v>
      </c>
      <c r="B214" s="45" t="s">
        <v>13</v>
      </c>
      <c r="C214" s="19"/>
      <c r="D214" s="32"/>
      <c r="E214" s="15">
        <f t="shared" si="8"/>
        <v>0</v>
      </c>
      <c r="F214" s="4">
        <f t="shared" si="9"/>
        <v>0</v>
      </c>
      <c r="G214" s="21"/>
      <c r="H214" s="41"/>
      <c r="I214" s="41"/>
    </row>
    <row r="215" spans="1:9" x14ac:dyDescent="0.3">
      <c r="A215" s="44">
        <v>46064</v>
      </c>
      <c r="B215" s="45" t="s">
        <v>9</v>
      </c>
      <c r="C215" s="19"/>
      <c r="D215" s="32"/>
      <c r="E215" s="15">
        <f t="shared" si="8"/>
        <v>0</v>
      </c>
      <c r="F215" s="4">
        <f t="shared" si="9"/>
        <v>0</v>
      </c>
      <c r="G215" s="21"/>
      <c r="H215" s="41"/>
      <c r="I215" s="41"/>
    </row>
    <row r="216" spans="1:9" x14ac:dyDescent="0.3">
      <c r="A216" s="44">
        <v>46065</v>
      </c>
      <c r="B216" s="45" t="s">
        <v>10</v>
      </c>
      <c r="C216" s="19"/>
      <c r="D216" s="32"/>
      <c r="E216" s="15">
        <f t="shared" si="8"/>
        <v>0</v>
      </c>
      <c r="F216" s="4">
        <f t="shared" si="9"/>
        <v>0</v>
      </c>
      <c r="G216" s="21"/>
      <c r="H216" s="41"/>
      <c r="I216" s="41"/>
    </row>
    <row r="217" spans="1:9" x14ac:dyDescent="0.3">
      <c r="A217" s="46">
        <v>46066</v>
      </c>
      <c r="B217" s="47" t="s">
        <v>11</v>
      </c>
      <c r="C217" s="20"/>
      <c r="D217" s="33"/>
      <c r="E217" s="35">
        <f t="shared" si="8"/>
        <v>0</v>
      </c>
      <c r="F217" s="31">
        <f t="shared" si="9"/>
        <v>0</v>
      </c>
      <c r="G217" s="22"/>
      <c r="H217" s="42"/>
      <c r="I217" s="42"/>
    </row>
    <row r="218" spans="1:9" x14ac:dyDescent="0.3">
      <c r="A218" s="44">
        <v>46069</v>
      </c>
      <c r="B218" s="45" t="s">
        <v>12</v>
      </c>
      <c r="C218" s="19"/>
      <c r="D218" s="32"/>
      <c r="E218" s="15">
        <f t="shared" si="8"/>
        <v>0</v>
      </c>
      <c r="F218" s="4">
        <f t="shared" si="9"/>
        <v>0</v>
      </c>
      <c r="G218" s="21"/>
      <c r="H218" s="41"/>
      <c r="I218" s="41"/>
    </row>
    <row r="219" spans="1:9" x14ac:dyDescent="0.3">
      <c r="A219" s="44">
        <v>46070</v>
      </c>
      <c r="B219" s="45" t="s">
        <v>13</v>
      </c>
      <c r="C219" s="19"/>
      <c r="D219" s="32"/>
      <c r="E219" s="15">
        <f t="shared" si="8"/>
        <v>0</v>
      </c>
      <c r="F219" s="4">
        <f t="shared" si="9"/>
        <v>0</v>
      </c>
      <c r="G219" s="21"/>
      <c r="H219" s="41"/>
      <c r="I219" s="41"/>
    </row>
    <row r="220" spans="1:9" x14ac:dyDescent="0.3">
      <c r="A220" s="44">
        <v>46071</v>
      </c>
      <c r="B220" s="45" t="s">
        <v>9</v>
      </c>
      <c r="C220" s="19"/>
      <c r="D220" s="32"/>
      <c r="E220" s="15">
        <f t="shared" si="8"/>
        <v>0</v>
      </c>
      <c r="F220" s="4">
        <f t="shared" si="9"/>
        <v>0</v>
      </c>
      <c r="G220" s="21"/>
      <c r="H220" s="41"/>
      <c r="I220" s="41"/>
    </row>
    <row r="221" spans="1:9" x14ac:dyDescent="0.3">
      <c r="A221" s="44">
        <v>46072</v>
      </c>
      <c r="B221" s="45" t="s">
        <v>10</v>
      </c>
      <c r="C221" s="19"/>
      <c r="D221" s="32"/>
      <c r="E221" s="15">
        <f t="shared" si="8"/>
        <v>0</v>
      </c>
      <c r="F221" s="4">
        <f t="shared" si="9"/>
        <v>0</v>
      </c>
      <c r="G221" s="21"/>
      <c r="H221" s="41"/>
      <c r="I221" s="41"/>
    </row>
    <row r="222" spans="1:9" x14ac:dyDescent="0.3">
      <c r="A222" s="46">
        <v>46073</v>
      </c>
      <c r="B222" s="47" t="s">
        <v>11</v>
      </c>
      <c r="C222" s="20"/>
      <c r="D222" s="33"/>
      <c r="E222" s="35">
        <f t="shared" si="8"/>
        <v>0</v>
      </c>
      <c r="F222" s="31">
        <f t="shared" si="9"/>
        <v>0</v>
      </c>
      <c r="G222" s="22"/>
      <c r="H222" s="42"/>
      <c r="I222" s="42"/>
    </row>
    <row r="223" spans="1:9" x14ac:dyDescent="0.3">
      <c r="A223" s="44">
        <v>46076</v>
      </c>
      <c r="B223" s="45" t="s">
        <v>12</v>
      </c>
      <c r="C223" s="19"/>
      <c r="D223" s="32"/>
      <c r="E223" s="15">
        <f t="shared" si="8"/>
        <v>0</v>
      </c>
      <c r="F223" s="4">
        <f t="shared" si="9"/>
        <v>0</v>
      </c>
      <c r="G223" s="21"/>
      <c r="H223" s="41"/>
      <c r="I223" s="41"/>
    </row>
    <row r="224" spans="1:9" x14ac:dyDescent="0.3">
      <c r="A224" s="44">
        <v>46077</v>
      </c>
      <c r="B224" s="45" t="s">
        <v>13</v>
      </c>
      <c r="C224" s="19"/>
      <c r="D224" s="32"/>
      <c r="E224" s="15">
        <f t="shared" si="8"/>
        <v>0</v>
      </c>
      <c r="F224" s="4">
        <f t="shared" si="9"/>
        <v>0</v>
      </c>
      <c r="G224" s="21"/>
      <c r="H224" s="41"/>
      <c r="I224" s="41"/>
    </row>
    <row r="225" spans="1:9" x14ac:dyDescent="0.3">
      <c r="A225" s="44">
        <v>46078</v>
      </c>
      <c r="B225" s="45" t="s">
        <v>9</v>
      </c>
      <c r="C225" s="19"/>
      <c r="D225" s="32"/>
      <c r="E225" s="15">
        <f t="shared" si="8"/>
        <v>0</v>
      </c>
      <c r="F225" s="4">
        <f t="shared" si="9"/>
        <v>0</v>
      </c>
      <c r="G225" s="21"/>
      <c r="H225" s="41"/>
      <c r="I225" s="41"/>
    </row>
    <row r="226" spans="1:9" x14ac:dyDescent="0.3">
      <c r="A226" s="44">
        <v>46079</v>
      </c>
      <c r="B226" s="45" t="s">
        <v>10</v>
      </c>
      <c r="C226" s="19"/>
      <c r="D226" s="32"/>
      <c r="E226" s="15">
        <f t="shared" si="8"/>
        <v>0</v>
      </c>
      <c r="F226" s="4">
        <f t="shared" si="9"/>
        <v>0</v>
      </c>
      <c r="G226" s="21"/>
      <c r="H226" s="41"/>
      <c r="I226" s="41"/>
    </row>
    <row r="227" spans="1:9" x14ac:dyDescent="0.3">
      <c r="A227" s="46">
        <v>46080</v>
      </c>
      <c r="B227" s="47" t="s">
        <v>11</v>
      </c>
      <c r="C227" s="20"/>
      <c r="D227" s="33"/>
      <c r="E227" s="35">
        <f t="shared" si="8"/>
        <v>0</v>
      </c>
      <c r="F227" s="31">
        <f t="shared" si="9"/>
        <v>0</v>
      </c>
      <c r="G227" s="22"/>
      <c r="H227" s="42"/>
      <c r="I227" s="42"/>
    </row>
    <row r="228" spans="1:9" x14ac:dyDescent="0.3">
      <c r="A228" s="44">
        <v>46083</v>
      </c>
      <c r="B228" s="45" t="s">
        <v>12</v>
      </c>
      <c r="C228" s="19"/>
      <c r="D228" s="32"/>
      <c r="E228" s="15">
        <f t="shared" si="8"/>
        <v>0</v>
      </c>
      <c r="F228" s="4">
        <f t="shared" si="9"/>
        <v>0</v>
      </c>
      <c r="G228" s="21"/>
      <c r="H228" s="41"/>
      <c r="I228" s="41"/>
    </row>
    <row r="229" spans="1:9" x14ac:dyDescent="0.3">
      <c r="A229" s="44">
        <v>46084</v>
      </c>
      <c r="B229" s="45" t="s">
        <v>13</v>
      </c>
      <c r="C229" s="19"/>
      <c r="D229" s="32"/>
      <c r="E229" s="15">
        <f t="shared" si="8"/>
        <v>0</v>
      </c>
      <c r="F229" s="4">
        <f t="shared" si="9"/>
        <v>0</v>
      </c>
      <c r="G229" s="21"/>
      <c r="H229" s="41"/>
      <c r="I229" s="41"/>
    </row>
    <row r="230" spans="1:9" x14ac:dyDescent="0.3">
      <c r="A230" s="44">
        <v>46085</v>
      </c>
      <c r="B230" s="45" t="s">
        <v>9</v>
      </c>
      <c r="C230" s="19"/>
      <c r="D230" s="32"/>
      <c r="E230" s="15">
        <f t="shared" si="8"/>
        <v>0</v>
      </c>
      <c r="F230" s="4">
        <f t="shared" si="9"/>
        <v>0</v>
      </c>
      <c r="G230" s="21"/>
      <c r="H230" s="41"/>
      <c r="I230" s="41"/>
    </row>
    <row r="231" spans="1:9" x14ac:dyDescent="0.3">
      <c r="A231" s="44">
        <v>46086</v>
      </c>
      <c r="B231" s="45" t="s">
        <v>10</v>
      </c>
      <c r="C231" s="19"/>
      <c r="D231" s="32"/>
      <c r="E231" s="15">
        <f t="shared" si="8"/>
        <v>0</v>
      </c>
      <c r="F231" s="4">
        <f t="shared" si="9"/>
        <v>0</v>
      </c>
      <c r="G231" s="21"/>
      <c r="H231" s="41"/>
      <c r="I231" s="41"/>
    </row>
    <row r="232" spans="1:9" x14ac:dyDescent="0.3">
      <c r="A232" s="46">
        <v>46087</v>
      </c>
      <c r="B232" s="47" t="s">
        <v>11</v>
      </c>
      <c r="C232" s="20"/>
      <c r="D232" s="33"/>
      <c r="E232" s="35">
        <f t="shared" si="8"/>
        <v>0</v>
      </c>
      <c r="F232" s="31">
        <f t="shared" si="9"/>
        <v>0</v>
      </c>
      <c r="G232" s="22"/>
      <c r="H232" s="42"/>
      <c r="I232" s="42"/>
    </row>
    <row r="233" spans="1:9" x14ac:dyDescent="0.3">
      <c r="A233" s="44">
        <v>46090</v>
      </c>
      <c r="B233" s="45" t="s">
        <v>12</v>
      </c>
      <c r="C233" s="19"/>
      <c r="D233" s="32"/>
      <c r="E233" s="15">
        <f t="shared" si="8"/>
        <v>0</v>
      </c>
      <c r="F233" s="4">
        <f t="shared" si="9"/>
        <v>0</v>
      </c>
      <c r="G233" s="21"/>
      <c r="H233" s="41"/>
      <c r="I233" s="41"/>
    </row>
    <row r="234" spans="1:9" x14ac:dyDescent="0.3">
      <c r="A234" s="44">
        <v>46091</v>
      </c>
      <c r="B234" s="45" t="s">
        <v>13</v>
      </c>
      <c r="C234" s="19"/>
      <c r="D234" s="32"/>
      <c r="E234" s="15">
        <f t="shared" si="8"/>
        <v>0</v>
      </c>
      <c r="F234" s="4">
        <f t="shared" si="9"/>
        <v>0</v>
      </c>
      <c r="G234" s="21"/>
      <c r="H234" s="41"/>
      <c r="I234" s="41"/>
    </row>
    <row r="235" spans="1:9" x14ac:dyDescent="0.3">
      <c r="A235" s="44">
        <v>46092</v>
      </c>
      <c r="B235" s="45" t="s">
        <v>9</v>
      </c>
      <c r="C235" s="19"/>
      <c r="D235" s="32"/>
      <c r="E235" s="15">
        <f t="shared" si="8"/>
        <v>0</v>
      </c>
      <c r="F235" s="4">
        <f t="shared" si="9"/>
        <v>0</v>
      </c>
      <c r="G235" s="21"/>
      <c r="H235" s="41"/>
      <c r="I235" s="41"/>
    </row>
    <row r="236" spans="1:9" x14ac:dyDescent="0.3">
      <c r="A236" s="44">
        <v>46093</v>
      </c>
      <c r="B236" s="45" t="s">
        <v>10</v>
      </c>
      <c r="C236" s="19"/>
      <c r="D236" s="32"/>
      <c r="E236" s="15">
        <f t="shared" si="8"/>
        <v>0</v>
      </c>
      <c r="F236" s="4">
        <f t="shared" si="9"/>
        <v>0</v>
      </c>
      <c r="G236" s="21"/>
      <c r="H236" s="41"/>
      <c r="I236" s="41"/>
    </row>
    <row r="237" spans="1:9" x14ac:dyDescent="0.3">
      <c r="A237" s="46">
        <v>46094</v>
      </c>
      <c r="B237" s="47" t="s">
        <v>11</v>
      </c>
      <c r="C237" s="20"/>
      <c r="D237" s="33"/>
      <c r="E237" s="35">
        <f t="shared" si="8"/>
        <v>0</v>
      </c>
      <c r="F237" s="31">
        <f t="shared" si="9"/>
        <v>0</v>
      </c>
      <c r="G237" s="22"/>
      <c r="H237" s="42"/>
      <c r="I237" s="42"/>
    </row>
    <row r="238" spans="1:9" x14ac:dyDescent="0.3">
      <c r="A238" s="44">
        <v>46097</v>
      </c>
      <c r="B238" s="45" t="s">
        <v>12</v>
      </c>
      <c r="C238" s="19"/>
      <c r="D238" s="32"/>
      <c r="E238" s="15">
        <f t="shared" si="8"/>
        <v>0</v>
      </c>
      <c r="F238" s="4">
        <f t="shared" si="9"/>
        <v>0</v>
      </c>
      <c r="G238" s="21"/>
      <c r="H238" s="41"/>
      <c r="I238" s="41"/>
    </row>
    <row r="239" spans="1:9" x14ac:dyDescent="0.3">
      <c r="A239" s="44">
        <v>46098</v>
      </c>
      <c r="B239" s="45" t="s">
        <v>13</v>
      </c>
      <c r="C239" s="19"/>
      <c r="D239" s="32"/>
      <c r="E239" s="15">
        <f t="shared" si="8"/>
        <v>0</v>
      </c>
      <c r="F239" s="4">
        <f t="shared" si="9"/>
        <v>0</v>
      </c>
      <c r="G239" s="21"/>
      <c r="H239" s="41"/>
      <c r="I239" s="41"/>
    </row>
    <row r="240" spans="1:9" x14ac:dyDescent="0.3">
      <c r="A240" s="44">
        <v>46099</v>
      </c>
      <c r="B240" s="45" t="s">
        <v>9</v>
      </c>
      <c r="C240" s="19"/>
      <c r="D240" s="32"/>
      <c r="E240" s="15">
        <f t="shared" si="8"/>
        <v>0</v>
      </c>
      <c r="F240" s="4">
        <f t="shared" si="9"/>
        <v>0</v>
      </c>
      <c r="G240" s="21"/>
      <c r="H240" s="41"/>
      <c r="I240" s="41"/>
    </row>
    <row r="241" spans="1:9" x14ac:dyDescent="0.3">
      <c r="A241" s="44">
        <v>46100</v>
      </c>
      <c r="B241" s="45" t="s">
        <v>10</v>
      </c>
      <c r="C241" s="19"/>
      <c r="D241" s="32"/>
      <c r="E241" s="15">
        <f t="shared" si="8"/>
        <v>0</v>
      </c>
      <c r="F241" s="4">
        <f t="shared" si="9"/>
        <v>0</v>
      </c>
      <c r="G241" s="21"/>
      <c r="H241" s="41"/>
      <c r="I241" s="41"/>
    </row>
    <row r="242" spans="1:9" x14ac:dyDescent="0.3">
      <c r="A242" s="46">
        <v>46101</v>
      </c>
      <c r="B242" s="47" t="s">
        <v>11</v>
      </c>
      <c r="C242" s="20"/>
      <c r="D242" s="33"/>
      <c r="E242" s="35">
        <f t="shared" si="8"/>
        <v>0</v>
      </c>
      <c r="F242" s="31">
        <f t="shared" si="9"/>
        <v>0</v>
      </c>
      <c r="G242" s="22"/>
      <c r="H242" s="42"/>
      <c r="I242" s="42"/>
    </row>
    <row r="243" spans="1:9" x14ac:dyDescent="0.3">
      <c r="A243" s="44">
        <v>46104</v>
      </c>
      <c r="B243" s="45" t="s">
        <v>12</v>
      </c>
      <c r="C243" s="19"/>
      <c r="D243" s="32"/>
      <c r="E243" s="15">
        <f t="shared" si="8"/>
        <v>0</v>
      </c>
      <c r="F243" s="4">
        <f t="shared" si="9"/>
        <v>0</v>
      </c>
      <c r="G243" s="21"/>
      <c r="H243" s="41"/>
      <c r="I243" s="41"/>
    </row>
    <row r="244" spans="1:9" x14ac:dyDescent="0.3">
      <c r="A244" s="44">
        <v>46105</v>
      </c>
      <c r="B244" s="45" t="s">
        <v>13</v>
      </c>
      <c r="C244" s="19"/>
      <c r="D244" s="32"/>
      <c r="E244" s="15">
        <f t="shared" si="8"/>
        <v>0</v>
      </c>
      <c r="F244" s="4">
        <f t="shared" si="9"/>
        <v>0</v>
      </c>
      <c r="G244" s="21"/>
      <c r="H244" s="41"/>
      <c r="I244" s="41"/>
    </row>
    <row r="245" spans="1:9" x14ac:dyDescent="0.3">
      <c r="A245" s="44">
        <v>46106</v>
      </c>
      <c r="B245" s="45" t="s">
        <v>9</v>
      </c>
      <c r="C245" s="19"/>
      <c r="D245" s="32"/>
      <c r="E245" s="15">
        <f t="shared" si="8"/>
        <v>0</v>
      </c>
      <c r="F245" s="4">
        <f t="shared" si="9"/>
        <v>0</v>
      </c>
      <c r="G245" s="21"/>
      <c r="H245" s="41"/>
      <c r="I245" s="41"/>
    </row>
    <row r="246" spans="1:9" x14ac:dyDescent="0.3">
      <c r="A246" s="44">
        <v>46107</v>
      </c>
      <c r="B246" s="45" t="s">
        <v>10</v>
      </c>
      <c r="C246" s="19"/>
      <c r="D246" s="32"/>
      <c r="E246" s="15">
        <f t="shared" si="8"/>
        <v>0</v>
      </c>
      <c r="F246" s="4">
        <f t="shared" si="9"/>
        <v>0</v>
      </c>
      <c r="G246" s="21"/>
      <c r="H246" s="41"/>
      <c r="I246" s="41"/>
    </row>
    <row r="247" spans="1:9" x14ac:dyDescent="0.3">
      <c r="A247" s="46">
        <v>46108</v>
      </c>
      <c r="B247" s="47" t="s">
        <v>11</v>
      </c>
      <c r="C247" s="20"/>
      <c r="D247" s="33"/>
      <c r="E247" s="35">
        <f t="shared" si="8"/>
        <v>0</v>
      </c>
      <c r="F247" s="31">
        <f t="shared" si="9"/>
        <v>0</v>
      </c>
      <c r="G247" s="22"/>
      <c r="H247" s="42"/>
      <c r="I247" s="42"/>
    </row>
    <row r="248" spans="1:9" x14ac:dyDescent="0.3">
      <c r="A248" s="44">
        <v>46111</v>
      </c>
      <c r="B248" s="45" t="s">
        <v>12</v>
      </c>
      <c r="C248" s="19"/>
      <c r="D248" s="32"/>
      <c r="E248" s="15">
        <f t="shared" si="8"/>
        <v>0</v>
      </c>
      <c r="F248" s="4">
        <f t="shared" si="9"/>
        <v>0</v>
      </c>
      <c r="G248" s="21"/>
      <c r="H248" s="41"/>
      <c r="I248" s="41"/>
    </row>
    <row r="249" spans="1:9" x14ac:dyDescent="0.3">
      <c r="A249" s="44">
        <v>46112</v>
      </c>
      <c r="B249" s="45" t="s">
        <v>13</v>
      </c>
      <c r="C249" s="19"/>
      <c r="D249" s="32"/>
      <c r="E249" s="15">
        <f t="shared" si="8"/>
        <v>0</v>
      </c>
      <c r="F249" s="4">
        <f t="shared" si="9"/>
        <v>0</v>
      </c>
      <c r="G249" s="21"/>
      <c r="H249" s="41"/>
      <c r="I249" s="41"/>
    </row>
    <row r="250" spans="1:9" x14ac:dyDescent="0.3">
      <c r="A250" s="44">
        <v>46113</v>
      </c>
      <c r="B250" s="45" t="s">
        <v>9</v>
      </c>
      <c r="C250" s="19"/>
      <c r="D250" s="32"/>
      <c r="E250" s="15">
        <f t="shared" si="8"/>
        <v>0</v>
      </c>
      <c r="F250" s="4">
        <f t="shared" si="9"/>
        <v>0</v>
      </c>
      <c r="G250" s="21"/>
      <c r="H250" s="41"/>
      <c r="I250" s="41"/>
    </row>
    <row r="251" spans="1:9" x14ac:dyDescent="0.3">
      <c r="A251" s="46">
        <v>46114</v>
      </c>
      <c r="B251" s="47" t="s">
        <v>10</v>
      </c>
      <c r="C251" s="20"/>
      <c r="D251" s="33"/>
      <c r="E251" s="35">
        <f t="shared" si="8"/>
        <v>0</v>
      </c>
      <c r="F251" s="31">
        <f t="shared" si="9"/>
        <v>0</v>
      </c>
      <c r="G251" s="22"/>
      <c r="H251" s="42"/>
      <c r="I251" s="42"/>
    </row>
    <row r="252" spans="1:9" x14ac:dyDescent="0.3">
      <c r="A252" s="44">
        <v>46119</v>
      </c>
      <c r="B252" s="45" t="s">
        <v>13</v>
      </c>
      <c r="C252" s="19"/>
      <c r="D252" s="32"/>
      <c r="E252" s="15">
        <f t="shared" ref="E252:E315" si="10">C252*D252</f>
        <v>0</v>
      </c>
      <c r="F252" s="4">
        <f t="shared" ref="F252:F315" si="11">IFERROR(E252/G252,0)</f>
        <v>0</v>
      </c>
      <c r="G252" s="21"/>
      <c r="H252" s="41"/>
      <c r="I252" s="41"/>
    </row>
    <row r="253" spans="1:9" x14ac:dyDescent="0.3">
      <c r="A253" s="44">
        <v>46120</v>
      </c>
      <c r="B253" s="45" t="s">
        <v>9</v>
      </c>
      <c r="C253" s="19"/>
      <c r="D253" s="32"/>
      <c r="E253" s="15">
        <f t="shared" si="10"/>
        <v>0</v>
      </c>
      <c r="F253" s="4">
        <f t="shared" si="11"/>
        <v>0</v>
      </c>
      <c r="G253" s="21"/>
      <c r="H253" s="41"/>
      <c r="I253" s="41"/>
    </row>
    <row r="254" spans="1:9" x14ac:dyDescent="0.3">
      <c r="A254" s="44">
        <v>46121</v>
      </c>
      <c r="B254" s="45" t="s">
        <v>10</v>
      </c>
      <c r="C254" s="19"/>
      <c r="D254" s="32"/>
      <c r="E254" s="15">
        <f t="shared" si="10"/>
        <v>0</v>
      </c>
      <c r="F254" s="4">
        <f t="shared" si="11"/>
        <v>0</v>
      </c>
      <c r="G254" s="21"/>
      <c r="H254" s="41"/>
      <c r="I254" s="41"/>
    </row>
    <row r="255" spans="1:9" x14ac:dyDescent="0.3">
      <c r="A255" s="46">
        <v>46122</v>
      </c>
      <c r="B255" s="47" t="s">
        <v>11</v>
      </c>
      <c r="C255" s="20"/>
      <c r="D255" s="33"/>
      <c r="E255" s="35">
        <f t="shared" si="10"/>
        <v>0</v>
      </c>
      <c r="F255" s="31">
        <f t="shared" si="11"/>
        <v>0</v>
      </c>
      <c r="G255" s="22"/>
      <c r="H255" s="42"/>
      <c r="I255" s="42"/>
    </row>
    <row r="256" spans="1:9" x14ac:dyDescent="0.3">
      <c r="A256" s="44">
        <v>46125</v>
      </c>
      <c r="B256" s="45" t="s">
        <v>12</v>
      </c>
      <c r="C256" s="19"/>
      <c r="D256" s="32"/>
      <c r="E256" s="15">
        <f t="shared" si="10"/>
        <v>0</v>
      </c>
      <c r="F256" s="4">
        <f t="shared" si="11"/>
        <v>0</v>
      </c>
      <c r="G256" s="21"/>
      <c r="H256" s="41"/>
      <c r="I256" s="41"/>
    </row>
    <row r="257" spans="1:9" x14ac:dyDescent="0.3">
      <c r="A257" s="44">
        <v>46126</v>
      </c>
      <c r="B257" s="45" t="s">
        <v>13</v>
      </c>
      <c r="C257" s="19"/>
      <c r="D257" s="32"/>
      <c r="E257" s="15">
        <f t="shared" si="10"/>
        <v>0</v>
      </c>
      <c r="F257" s="4">
        <f t="shared" si="11"/>
        <v>0</v>
      </c>
      <c r="G257" s="21"/>
      <c r="H257" s="41"/>
      <c r="I257" s="41"/>
    </row>
    <row r="258" spans="1:9" x14ac:dyDescent="0.3">
      <c r="A258" s="44">
        <v>46127</v>
      </c>
      <c r="B258" s="45" t="s">
        <v>9</v>
      </c>
      <c r="C258" s="19"/>
      <c r="D258" s="32"/>
      <c r="E258" s="15">
        <f t="shared" si="10"/>
        <v>0</v>
      </c>
      <c r="F258" s="4">
        <f t="shared" si="11"/>
        <v>0</v>
      </c>
      <c r="G258" s="21"/>
      <c r="H258" s="41"/>
      <c r="I258" s="41"/>
    </row>
    <row r="259" spans="1:9" x14ac:dyDescent="0.3">
      <c r="A259" s="44">
        <v>46128</v>
      </c>
      <c r="B259" s="45" t="s">
        <v>10</v>
      </c>
      <c r="C259" s="19"/>
      <c r="D259" s="32"/>
      <c r="E259" s="15">
        <f t="shared" si="10"/>
        <v>0</v>
      </c>
      <c r="F259" s="4">
        <f t="shared" si="11"/>
        <v>0</v>
      </c>
      <c r="G259" s="21"/>
      <c r="H259" s="41"/>
      <c r="I259" s="41"/>
    </row>
    <row r="260" spans="1:9" x14ac:dyDescent="0.3">
      <c r="A260" s="46">
        <v>46129</v>
      </c>
      <c r="B260" s="47" t="s">
        <v>11</v>
      </c>
      <c r="C260" s="20"/>
      <c r="D260" s="33"/>
      <c r="E260" s="35">
        <f t="shared" si="10"/>
        <v>0</v>
      </c>
      <c r="F260" s="31">
        <f t="shared" si="11"/>
        <v>0</v>
      </c>
      <c r="G260" s="22"/>
      <c r="H260" s="42"/>
      <c r="I260" s="42"/>
    </row>
    <row r="261" spans="1:9" x14ac:dyDescent="0.3">
      <c r="A261" s="44">
        <v>46132</v>
      </c>
      <c r="B261" s="45" t="s">
        <v>12</v>
      </c>
      <c r="C261" s="19"/>
      <c r="D261" s="32"/>
      <c r="E261" s="15">
        <f t="shared" si="10"/>
        <v>0</v>
      </c>
      <c r="F261" s="4">
        <f t="shared" si="11"/>
        <v>0</v>
      </c>
      <c r="G261" s="21"/>
      <c r="H261" s="41"/>
      <c r="I261" s="41"/>
    </row>
    <row r="262" spans="1:9" x14ac:dyDescent="0.3">
      <c r="A262" s="44">
        <v>46133</v>
      </c>
      <c r="B262" s="45" t="s">
        <v>13</v>
      </c>
      <c r="C262" s="19"/>
      <c r="D262" s="32"/>
      <c r="E262" s="15">
        <f t="shared" si="10"/>
        <v>0</v>
      </c>
      <c r="F262" s="4">
        <f t="shared" si="11"/>
        <v>0</v>
      </c>
      <c r="G262" s="21"/>
      <c r="H262" s="41"/>
      <c r="I262" s="41"/>
    </row>
    <row r="263" spans="1:9" x14ac:dyDescent="0.3">
      <c r="A263" s="44">
        <v>46134</v>
      </c>
      <c r="B263" s="45" t="s">
        <v>9</v>
      </c>
      <c r="C263" s="19"/>
      <c r="D263" s="32"/>
      <c r="E263" s="15">
        <f t="shared" si="10"/>
        <v>0</v>
      </c>
      <c r="F263" s="4">
        <f t="shared" si="11"/>
        <v>0</v>
      </c>
      <c r="G263" s="21"/>
      <c r="H263" s="41"/>
      <c r="I263" s="41"/>
    </row>
    <row r="264" spans="1:9" x14ac:dyDescent="0.3">
      <c r="A264" s="44">
        <v>46135</v>
      </c>
      <c r="B264" s="45" t="s">
        <v>10</v>
      </c>
      <c r="C264" s="19"/>
      <c r="D264" s="32"/>
      <c r="E264" s="15">
        <f t="shared" si="10"/>
        <v>0</v>
      </c>
      <c r="F264" s="4">
        <f t="shared" si="11"/>
        <v>0</v>
      </c>
      <c r="G264" s="21"/>
      <c r="H264" s="41"/>
      <c r="I264" s="41"/>
    </row>
    <row r="265" spans="1:9" x14ac:dyDescent="0.3">
      <c r="A265" s="46">
        <v>46136</v>
      </c>
      <c r="B265" s="47" t="s">
        <v>11</v>
      </c>
      <c r="C265" s="20"/>
      <c r="D265" s="33"/>
      <c r="E265" s="35">
        <f t="shared" si="10"/>
        <v>0</v>
      </c>
      <c r="F265" s="31">
        <f t="shared" si="11"/>
        <v>0</v>
      </c>
      <c r="G265" s="22"/>
      <c r="H265" s="42"/>
      <c r="I265" s="42"/>
    </row>
    <row r="266" spans="1:9" x14ac:dyDescent="0.3">
      <c r="A266" s="44">
        <v>46139</v>
      </c>
      <c r="B266" s="45" t="s">
        <v>12</v>
      </c>
      <c r="C266" s="19"/>
      <c r="D266" s="32"/>
      <c r="E266" s="15">
        <f t="shared" si="10"/>
        <v>0</v>
      </c>
      <c r="F266" s="4">
        <f t="shared" si="11"/>
        <v>0</v>
      </c>
      <c r="G266" s="21"/>
      <c r="H266" s="41"/>
      <c r="I266" s="41"/>
    </row>
    <row r="267" spans="1:9" x14ac:dyDescent="0.3">
      <c r="A267" s="44">
        <v>46140</v>
      </c>
      <c r="B267" s="45" t="s">
        <v>13</v>
      </c>
      <c r="C267" s="19"/>
      <c r="D267" s="32"/>
      <c r="E267" s="15">
        <f t="shared" si="10"/>
        <v>0</v>
      </c>
      <c r="F267" s="4">
        <f t="shared" si="11"/>
        <v>0</v>
      </c>
      <c r="G267" s="21"/>
      <c r="H267" s="41"/>
      <c r="I267" s="41"/>
    </row>
    <row r="268" spans="1:9" x14ac:dyDescent="0.3">
      <c r="A268" s="44">
        <v>46141</v>
      </c>
      <c r="B268" s="45" t="s">
        <v>9</v>
      </c>
      <c r="C268" s="19"/>
      <c r="D268" s="32"/>
      <c r="E268" s="15">
        <f t="shared" si="10"/>
        <v>0</v>
      </c>
      <c r="F268" s="4">
        <f t="shared" si="11"/>
        <v>0</v>
      </c>
      <c r="G268" s="21"/>
      <c r="H268" s="41"/>
      <c r="I268" s="41"/>
    </row>
    <row r="269" spans="1:9" x14ac:dyDescent="0.3">
      <c r="A269" s="46">
        <v>46142</v>
      </c>
      <c r="B269" s="47" t="s">
        <v>10</v>
      </c>
      <c r="C269" s="20"/>
      <c r="D269" s="33"/>
      <c r="E269" s="35">
        <f t="shared" si="10"/>
        <v>0</v>
      </c>
      <c r="F269" s="31">
        <f t="shared" si="11"/>
        <v>0</v>
      </c>
      <c r="G269" s="22"/>
      <c r="H269" s="42"/>
      <c r="I269" s="42"/>
    </row>
    <row r="270" spans="1:9" x14ac:dyDescent="0.3">
      <c r="A270" s="44">
        <v>46146</v>
      </c>
      <c r="B270" s="45" t="s">
        <v>12</v>
      </c>
      <c r="C270" s="19"/>
      <c r="D270" s="32"/>
      <c r="E270" s="15">
        <f t="shared" si="10"/>
        <v>0</v>
      </c>
      <c r="F270" s="4">
        <f t="shared" si="11"/>
        <v>0</v>
      </c>
      <c r="G270" s="21"/>
      <c r="H270" s="41"/>
      <c r="I270" s="41"/>
    </row>
    <row r="271" spans="1:9" x14ac:dyDescent="0.3">
      <c r="A271" s="44">
        <v>46147</v>
      </c>
      <c r="B271" s="45" t="s">
        <v>13</v>
      </c>
      <c r="C271" s="19"/>
      <c r="D271" s="32"/>
      <c r="E271" s="15">
        <f t="shared" si="10"/>
        <v>0</v>
      </c>
      <c r="F271" s="4">
        <f t="shared" si="11"/>
        <v>0</v>
      </c>
      <c r="G271" s="21"/>
      <c r="H271" s="41"/>
      <c r="I271" s="41"/>
    </row>
    <row r="272" spans="1:9" x14ac:dyDescent="0.3">
      <c r="A272" s="44">
        <v>46148</v>
      </c>
      <c r="B272" s="45" t="s">
        <v>9</v>
      </c>
      <c r="C272" s="19"/>
      <c r="D272" s="32"/>
      <c r="E272" s="15">
        <f t="shared" si="10"/>
        <v>0</v>
      </c>
      <c r="F272" s="4">
        <f t="shared" si="11"/>
        <v>0</v>
      </c>
      <c r="G272" s="21"/>
      <c r="H272" s="41"/>
      <c r="I272" s="41"/>
    </row>
    <row r="273" spans="1:9" x14ac:dyDescent="0.3">
      <c r="A273" s="44">
        <v>46149</v>
      </c>
      <c r="B273" s="45" t="s">
        <v>10</v>
      </c>
      <c r="C273" s="19"/>
      <c r="D273" s="32"/>
      <c r="E273" s="15">
        <f t="shared" si="10"/>
        <v>0</v>
      </c>
      <c r="F273" s="4">
        <f t="shared" si="11"/>
        <v>0</v>
      </c>
      <c r="G273" s="21"/>
      <c r="H273" s="41"/>
      <c r="I273" s="41"/>
    </row>
    <row r="274" spans="1:9" x14ac:dyDescent="0.3">
      <c r="A274" s="46">
        <v>46150</v>
      </c>
      <c r="B274" s="47" t="s">
        <v>11</v>
      </c>
      <c r="C274" s="20"/>
      <c r="D274" s="33"/>
      <c r="E274" s="35">
        <f t="shared" si="10"/>
        <v>0</v>
      </c>
      <c r="F274" s="31">
        <f t="shared" si="11"/>
        <v>0</v>
      </c>
      <c r="G274" s="22"/>
      <c r="H274" s="42"/>
      <c r="I274" s="42"/>
    </row>
    <row r="275" spans="1:9" x14ac:dyDescent="0.3">
      <c r="A275" s="44">
        <v>46153</v>
      </c>
      <c r="B275" s="45" t="s">
        <v>12</v>
      </c>
      <c r="C275" s="19"/>
      <c r="D275" s="32"/>
      <c r="E275" s="15">
        <f t="shared" si="10"/>
        <v>0</v>
      </c>
      <c r="F275" s="4">
        <f t="shared" si="11"/>
        <v>0</v>
      </c>
      <c r="G275" s="21"/>
      <c r="H275" s="41"/>
      <c r="I275" s="41"/>
    </row>
    <row r="276" spans="1:9" x14ac:dyDescent="0.3">
      <c r="A276" s="44">
        <v>46154</v>
      </c>
      <c r="B276" s="45" t="s">
        <v>13</v>
      </c>
      <c r="C276" s="19"/>
      <c r="D276" s="32"/>
      <c r="E276" s="15">
        <f t="shared" si="10"/>
        <v>0</v>
      </c>
      <c r="F276" s="4">
        <f t="shared" si="11"/>
        <v>0</v>
      </c>
      <c r="G276" s="21"/>
      <c r="H276" s="41"/>
      <c r="I276" s="41"/>
    </row>
    <row r="277" spans="1:9" x14ac:dyDescent="0.3">
      <c r="A277" s="44">
        <v>46155</v>
      </c>
      <c r="B277" s="45" t="s">
        <v>9</v>
      </c>
      <c r="C277" s="19"/>
      <c r="D277" s="32"/>
      <c r="E277" s="15">
        <f t="shared" si="10"/>
        <v>0</v>
      </c>
      <c r="F277" s="4">
        <f t="shared" si="11"/>
        <v>0</v>
      </c>
      <c r="G277" s="21"/>
      <c r="H277" s="41"/>
      <c r="I277" s="41"/>
    </row>
    <row r="278" spans="1:9" x14ac:dyDescent="0.3">
      <c r="A278" s="46">
        <v>46157</v>
      </c>
      <c r="B278" s="47" t="s">
        <v>11</v>
      </c>
      <c r="C278" s="20"/>
      <c r="D278" s="33"/>
      <c r="E278" s="35">
        <f t="shared" si="10"/>
        <v>0</v>
      </c>
      <c r="F278" s="31">
        <f t="shared" si="11"/>
        <v>0</v>
      </c>
      <c r="G278" s="22"/>
      <c r="H278" s="42"/>
      <c r="I278" s="42"/>
    </row>
    <row r="279" spans="1:9" x14ac:dyDescent="0.3">
      <c r="A279" s="44">
        <v>46160</v>
      </c>
      <c r="B279" s="45" t="s">
        <v>12</v>
      </c>
      <c r="C279" s="19"/>
      <c r="D279" s="32"/>
      <c r="E279" s="15">
        <f t="shared" si="10"/>
        <v>0</v>
      </c>
      <c r="F279" s="4">
        <f t="shared" si="11"/>
        <v>0</v>
      </c>
      <c r="G279" s="21"/>
      <c r="H279" s="41"/>
      <c r="I279" s="41"/>
    </row>
    <row r="280" spans="1:9" x14ac:dyDescent="0.3">
      <c r="A280" s="44">
        <v>46161</v>
      </c>
      <c r="B280" s="45" t="s">
        <v>13</v>
      </c>
      <c r="C280" s="19"/>
      <c r="D280" s="32"/>
      <c r="E280" s="15">
        <f t="shared" si="10"/>
        <v>0</v>
      </c>
      <c r="F280" s="4">
        <f t="shared" si="11"/>
        <v>0</v>
      </c>
      <c r="G280" s="21"/>
      <c r="H280" s="41"/>
      <c r="I280" s="41"/>
    </row>
    <row r="281" spans="1:9" x14ac:dyDescent="0.3">
      <c r="A281" s="44">
        <v>46162</v>
      </c>
      <c r="B281" s="45" t="s">
        <v>9</v>
      </c>
      <c r="C281" s="19"/>
      <c r="D281" s="32"/>
      <c r="E281" s="15">
        <f t="shared" si="10"/>
        <v>0</v>
      </c>
      <c r="F281" s="4">
        <f t="shared" si="11"/>
        <v>0</v>
      </c>
      <c r="G281" s="21"/>
      <c r="H281" s="41"/>
      <c r="I281" s="41"/>
    </row>
    <row r="282" spans="1:9" x14ac:dyDescent="0.3">
      <c r="A282" s="44">
        <v>46163</v>
      </c>
      <c r="B282" s="45" t="s">
        <v>10</v>
      </c>
      <c r="C282" s="19"/>
      <c r="D282" s="32"/>
      <c r="E282" s="15">
        <f t="shared" si="10"/>
        <v>0</v>
      </c>
      <c r="F282" s="4">
        <f t="shared" si="11"/>
        <v>0</v>
      </c>
      <c r="G282" s="21"/>
      <c r="H282" s="41"/>
      <c r="I282" s="41"/>
    </row>
    <row r="283" spans="1:9" x14ac:dyDescent="0.3">
      <c r="A283" s="46">
        <v>46164</v>
      </c>
      <c r="B283" s="47" t="s">
        <v>11</v>
      </c>
      <c r="C283" s="20"/>
      <c r="D283" s="33"/>
      <c r="E283" s="35">
        <f t="shared" si="10"/>
        <v>0</v>
      </c>
      <c r="F283" s="31">
        <f t="shared" si="11"/>
        <v>0</v>
      </c>
      <c r="G283" s="22"/>
      <c r="H283" s="42"/>
      <c r="I283" s="42"/>
    </row>
    <row r="284" spans="1:9" x14ac:dyDescent="0.3">
      <c r="A284" s="44">
        <v>46168</v>
      </c>
      <c r="B284" s="45" t="s">
        <v>13</v>
      </c>
      <c r="C284" s="19"/>
      <c r="D284" s="32"/>
      <c r="E284" s="15">
        <f t="shared" si="10"/>
        <v>0</v>
      </c>
      <c r="F284" s="4">
        <f t="shared" si="11"/>
        <v>0</v>
      </c>
      <c r="G284" s="21"/>
      <c r="H284" s="41"/>
      <c r="I284" s="41"/>
    </row>
    <row r="285" spans="1:9" x14ac:dyDescent="0.3">
      <c r="A285" s="44">
        <v>46169</v>
      </c>
      <c r="B285" s="45" t="s">
        <v>9</v>
      </c>
      <c r="C285" s="19"/>
      <c r="D285" s="32"/>
      <c r="E285" s="15">
        <f t="shared" si="10"/>
        <v>0</v>
      </c>
      <c r="F285" s="4">
        <f t="shared" si="11"/>
        <v>0</v>
      </c>
      <c r="G285" s="21"/>
      <c r="H285" s="41"/>
      <c r="I285" s="41"/>
    </row>
    <row r="286" spans="1:9" x14ac:dyDescent="0.3">
      <c r="A286" s="44">
        <v>46170</v>
      </c>
      <c r="B286" s="45" t="s">
        <v>10</v>
      </c>
      <c r="C286" s="19"/>
      <c r="D286" s="32"/>
      <c r="E286" s="15">
        <f t="shared" si="10"/>
        <v>0</v>
      </c>
      <c r="F286" s="4">
        <f t="shared" si="11"/>
        <v>0</v>
      </c>
      <c r="G286" s="21"/>
      <c r="H286" s="41"/>
      <c r="I286" s="41"/>
    </row>
    <row r="287" spans="1:9" x14ac:dyDescent="0.3">
      <c r="A287" s="46">
        <v>46171</v>
      </c>
      <c r="B287" s="47" t="s">
        <v>11</v>
      </c>
      <c r="C287" s="20"/>
      <c r="D287" s="33"/>
      <c r="E287" s="35">
        <f t="shared" si="10"/>
        <v>0</v>
      </c>
      <c r="F287" s="31">
        <f t="shared" si="11"/>
        <v>0</v>
      </c>
      <c r="G287" s="22"/>
      <c r="H287" s="42"/>
      <c r="I287" s="42"/>
    </row>
    <row r="288" spans="1:9" x14ac:dyDescent="0.3">
      <c r="A288" s="44">
        <v>46174</v>
      </c>
      <c r="B288" s="45" t="s">
        <v>12</v>
      </c>
      <c r="C288" s="19"/>
      <c r="D288" s="32"/>
      <c r="E288" s="15">
        <f t="shared" si="10"/>
        <v>0</v>
      </c>
      <c r="F288" s="4">
        <f t="shared" si="11"/>
        <v>0</v>
      </c>
      <c r="G288" s="21"/>
      <c r="H288" s="41"/>
      <c r="I288" s="41"/>
    </row>
    <row r="289" spans="1:9" x14ac:dyDescent="0.3">
      <c r="A289" s="44">
        <v>46175</v>
      </c>
      <c r="B289" s="45" t="s">
        <v>13</v>
      </c>
      <c r="C289" s="19"/>
      <c r="D289" s="32"/>
      <c r="E289" s="15">
        <f t="shared" si="10"/>
        <v>0</v>
      </c>
      <c r="F289" s="4">
        <f t="shared" si="11"/>
        <v>0</v>
      </c>
      <c r="G289" s="21"/>
      <c r="H289" s="41"/>
      <c r="I289" s="41"/>
    </row>
    <row r="290" spans="1:9" x14ac:dyDescent="0.3">
      <c r="A290" s="44">
        <v>46176</v>
      </c>
      <c r="B290" s="45" t="s">
        <v>9</v>
      </c>
      <c r="C290" s="19"/>
      <c r="D290" s="32"/>
      <c r="E290" s="15">
        <f t="shared" si="10"/>
        <v>0</v>
      </c>
      <c r="F290" s="4">
        <f t="shared" si="11"/>
        <v>0</v>
      </c>
      <c r="G290" s="21"/>
      <c r="H290" s="41"/>
      <c r="I290" s="41"/>
    </row>
    <row r="291" spans="1:9" x14ac:dyDescent="0.3">
      <c r="A291" s="44">
        <v>46177</v>
      </c>
      <c r="B291" s="45" t="s">
        <v>10</v>
      </c>
      <c r="C291" s="19"/>
      <c r="D291" s="32"/>
      <c r="E291" s="15">
        <f t="shared" si="10"/>
        <v>0</v>
      </c>
      <c r="F291" s="4">
        <f t="shared" si="11"/>
        <v>0</v>
      </c>
      <c r="G291" s="21"/>
      <c r="H291" s="41"/>
      <c r="I291" s="41"/>
    </row>
    <row r="292" spans="1:9" x14ac:dyDescent="0.3">
      <c r="A292" s="46">
        <v>46178</v>
      </c>
      <c r="B292" s="47" t="s">
        <v>11</v>
      </c>
      <c r="C292" s="20"/>
      <c r="D292" s="33"/>
      <c r="E292" s="35">
        <f t="shared" si="10"/>
        <v>0</v>
      </c>
      <c r="F292" s="31">
        <f t="shared" si="11"/>
        <v>0</v>
      </c>
      <c r="G292" s="22"/>
      <c r="H292" s="42"/>
      <c r="I292" s="42"/>
    </row>
    <row r="293" spans="1:9" x14ac:dyDescent="0.3">
      <c r="A293" s="44">
        <v>46181</v>
      </c>
      <c r="B293" s="45" t="s">
        <v>12</v>
      </c>
      <c r="C293" s="19"/>
      <c r="D293" s="32"/>
      <c r="E293" s="15">
        <f t="shared" si="10"/>
        <v>0</v>
      </c>
      <c r="F293" s="4">
        <f t="shared" si="11"/>
        <v>0</v>
      </c>
      <c r="G293" s="21"/>
      <c r="H293" s="41"/>
      <c r="I293" s="41"/>
    </row>
    <row r="294" spans="1:9" x14ac:dyDescent="0.3">
      <c r="A294" s="44">
        <v>46182</v>
      </c>
      <c r="B294" s="45" t="s">
        <v>13</v>
      </c>
      <c r="C294" s="19"/>
      <c r="D294" s="32"/>
      <c r="E294" s="15">
        <f t="shared" si="10"/>
        <v>0</v>
      </c>
      <c r="F294" s="4">
        <f t="shared" si="11"/>
        <v>0</v>
      </c>
      <c r="G294" s="21"/>
      <c r="H294" s="41"/>
      <c r="I294" s="41"/>
    </row>
    <row r="295" spans="1:9" x14ac:dyDescent="0.3">
      <c r="A295" s="44">
        <v>46183</v>
      </c>
      <c r="B295" s="45" t="s">
        <v>9</v>
      </c>
      <c r="C295" s="19"/>
      <c r="D295" s="32"/>
      <c r="E295" s="15">
        <f t="shared" si="10"/>
        <v>0</v>
      </c>
      <c r="F295" s="4">
        <f t="shared" si="11"/>
        <v>0</v>
      </c>
      <c r="G295" s="21"/>
      <c r="H295" s="41"/>
      <c r="I295" s="41"/>
    </row>
    <row r="296" spans="1:9" x14ac:dyDescent="0.3">
      <c r="A296" s="44">
        <v>46184</v>
      </c>
      <c r="B296" s="45" t="s">
        <v>10</v>
      </c>
      <c r="C296" s="19"/>
      <c r="D296" s="32"/>
      <c r="E296" s="15">
        <f t="shared" si="10"/>
        <v>0</v>
      </c>
      <c r="F296" s="4">
        <f t="shared" si="11"/>
        <v>0</v>
      </c>
      <c r="G296" s="21"/>
      <c r="H296" s="41"/>
      <c r="I296" s="41"/>
    </row>
    <row r="297" spans="1:9" x14ac:dyDescent="0.3">
      <c r="A297" s="46">
        <v>46185</v>
      </c>
      <c r="B297" s="47" t="s">
        <v>11</v>
      </c>
      <c r="C297" s="20"/>
      <c r="D297" s="33"/>
      <c r="E297" s="35">
        <f t="shared" si="10"/>
        <v>0</v>
      </c>
      <c r="F297" s="31">
        <f t="shared" si="11"/>
        <v>0</v>
      </c>
      <c r="G297" s="22"/>
      <c r="H297" s="42"/>
      <c r="I297" s="42"/>
    </row>
    <row r="298" spans="1:9" x14ac:dyDescent="0.3">
      <c r="A298" s="44">
        <v>46188</v>
      </c>
      <c r="B298" s="45" t="s">
        <v>12</v>
      </c>
      <c r="C298" s="19"/>
      <c r="D298" s="32"/>
      <c r="E298" s="15">
        <f t="shared" si="10"/>
        <v>0</v>
      </c>
      <c r="F298" s="4">
        <f t="shared" si="11"/>
        <v>0</v>
      </c>
      <c r="G298" s="21"/>
      <c r="H298" s="41"/>
      <c r="I298" s="41"/>
    </row>
    <row r="299" spans="1:9" x14ac:dyDescent="0.3">
      <c r="A299" s="44">
        <v>46189</v>
      </c>
      <c r="B299" s="45" t="s">
        <v>13</v>
      </c>
      <c r="C299" s="19"/>
      <c r="D299" s="32"/>
      <c r="E299" s="15">
        <f t="shared" si="10"/>
        <v>0</v>
      </c>
      <c r="F299" s="4">
        <f t="shared" si="11"/>
        <v>0</v>
      </c>
      <c r="G299" s="21"/>
      <c r="H299" s="41"/>
      <c r="I299" s="41"/>
    </row>
    <row r="300" spans="1:9" x14ac:dyDescent="0.3">
      <c r="A300" s="44">
        <v>46190</v>
      </c>
      <c r="B300" s="45" t="s">
        <v>9</v>
      </c>
      <c r="C300" s="19"/>
      <c r="D300" s="32"/>
      <c r="E300" s="15">
        <f t="shared" si="10"/>
        <v>0</v>
      </c>
      <c r="F300" s="4">
        <f t="shared" si="11"/>
        <v>0</v>
      </c>
      <c r="G300" s="21"/>
      <c r="H300" s="41"/>
      <c r="I300" s="41"/>
    </row>
    <row r="301" spans="1:9" x14ac:dyDescent="0.3">
      <c r="A301" s="44">
        <v>46191</v>
      </c>
      <c r="B301" s="45" t="s">
        <v>10</v>
      </c>
      <c r="C301" s="19"/>
      <c r="D301" s="32"/>
      <c r="E301" s="15">
        <f t="shared" si="10"/>
        <v>0</v>
      </c>
      <c r="F301" s="4">
        <f t="shared" si="11"/>
        <v>0</v>
      </c>
      <c r="G301" s="21"/>
      <c r="H301" s="41"/>
      <c r="I301" s="41"/>
    </row>
    <row r="302" spans="1:9" x14ac:dyDescent="0.3">
      <c r="A302" s="46">
        <v>46192</v>
      </c>
      <c r="B302" s="47" t="s">
        <v>11</v>
      </c>
      <c r="C302" s="20"/>
      <c r="D302" s="33"/>
      <c r="E302" s="35">
        <f t="shared" si="10"/>
        <v>0</v>
      </c>
      <c r="F302" s="31">
        <f t="shared" si="11"/>
        <v>0</v>
      </c>
      <c r="G302" s="22"/>
      <c r="H302" s="42"/>
      <c r="I302" s="42"/>
    </row>
    <row r="303" spans="1:9" x14ac:dyDescent="0.3">
      <c r="A303" s="44">
        <v>46195</v>
      </c>
      <c r="B303" s="45" t="s">
        <v>12</v>
      </c>
      <c r="C303" s="19"/>
      <c r="D303" s="32"/>
      <c r="E303" s="15">
        <f t="shared" si="10"/>
        <v>0</v>
      </c>
      <c r="F303" s="4">
        <f t="shared" si="11"/>
        <v>0</v>
      </c>
      <c r="G303" s="21"/>
      <c r="H303" s="41"/>
      <c r="I303" s="41"/>
    </row>
    <row r="304" spans="1:9" x14ac:dyDescent="0.3">
      <c r="A304" s="44">
        <v>46196</v>
      </c>
      <c r="B304" s="45" t="s">
        <v>13</v>
      </c>
      <c r="C304" s="19"/>
      <c r="D304" s="32"/>
      <c r="E304" s="15">
        <f t="shared" si="10"/>
        <v>0</v>
      </c>
      <c r="F304" s="4">
        <f t="shared" si="11"/>
        <v>0</v>
      </c>
      <c r="G304" s="21"/>
      <c r="H304" s="41"/>
      <c r="I304" s="41"/>
    </row>
    <row r="305" spans="1:9" x14ac:dyDescent="0.3">
      <c r="A305" s="44">
        <v>46197</v>
      </c>
      <c r="B305" s="45" t="s">
        <v>9</v>
      </c>
      <c r="C305" s="19"/>
      <c r="D305" s="32"/>
      <c r="E305" s="15">
        <f t="shared" si="10"/>
        <v>0</v>
      </c>
      <c r="F305" s="4">
        <f t="shared" si="11"/>
        <v>0</v>
      </c>
      <c r="G305" s="21"/>
      <c r="H305" s="41"/>
      <c r="I305" s="41"/>
    </row>
    <row r="306" spans="1:9" x14ac:dyDescent="0.3">
      <c r="A306" s="44">
        <v>46198</v>
      </c>
      <c r="B306" s="45" t="s">
        <v>10</v>
      </c>
      <c r="C306" s="19"/>
      <c r="D306" s="32"/>
      <c r="E306" s="15">
        <f t="shared" si="10"/>
        <v>0</v>
      </c>
      <c r="F306" s="4">
        <f t="shared" si="11"/>
        <v>0</v>
      </c>
      <c r="G306" s="21"/>
      <c r="H306" s="41"/>
      <c r="I306" s="41"/>
    </row>
    <row r="307" spans="1:9" x14ac:dyDescent="0.3">
      <c r="A307" s="46">
        <v>46199</v>
      </c>
      <c r="B307" s="47" t="s">
        <v>11</v>
      </c>
      <c r="C307" s="20"/>
      <c r="D307" s="33"/>
      <c r="E307" s="35">
        <f t="shared" si="10"/>
        <v>0</v>
      </c>
      <c r="F307" s="31">
        <f t="shared" si="11"/>
        <v>0</v>
      </c>
      <c r="G307" s="22"/>
      <c r="H307" s="42"/>
      <c r="I307" s="42"/>
    </row>
    <row r="308" spans="1:9" x14ac:dyDescent="0.3">
      <c r="A308" s="44">
        <v>46202</v>
      </c>
      <c r="B308" s="45" t="s">
        <v>12</v>
      </c>
      <c r="C308" s="19"/>
      <c r="D308" s="32"/>
      <c r="E308" s="15">
        <f t="shared" si="10"/>
        <v>0</v>
      </c>
      <c r="F308" s="4">
        <f t="shared" si="11"/>
        <v>0</v>
      </c>
      <c r="G308" s="21"/>
      <c r="H308" s="41"/>
      <c r="I308" s="41"/>
    </row>
    <row r="309" spans="1:9" x14ac:dyDescent="0.3">
      <c r="A309" s="44">
        <v>46203</v>
      </c>
      <c r="B309" s="45" t="s">
        <v>13</v>
      </c>
      <c r="C309" s="19"/>
      <c r="D309" s="32"/>
      <c r="E309" s="15">
        <f t="shared" si="10"/>
        <v>0</v>
      </c>
      <c r="F309" s="4">
        <f t="shared" si="11"/>
        <v>0</v>
      </c>
      <c r="G309" s="21"/>
      <c r="H309" s="41"/>
      <c r="I309" s="41"/>
    </row>
    <row r="310" spans="1:9" x14ac:dyDescent="0.3">
      <c r="A310" s="44">
        <v>46204</v>
      </c>
      <c r="B310" s="45" t="s">
        <v>9</v>
      </c>
      <c r="C310" s="19"/>
      <c r="D310" s="32"/>
      <c r="E310" s="15">
        <f t="shared" si="10"/>
        <v>0</v>
      </c>
      <c r="F310" s="4">
        <f t="shared" si="11"/>
        <v>0</v>
      </c>
      <c r="G310" s="21"/>
      <c r="H310" s="41"/>
      <c r="I310" s="41"/>
    </row>
    <row r="311" spans="1:9" x14ac:dyDescent="0.3">
      <c r="A311" s="44">
        <v>46205</v>
      </c>
      <c r="B311" s="45" t="s">
        <v>10</v>
      </c>
      <c r="C311" s="19"/>
      <c r="D311" s="32"/>
      <c r="E311" s="15">
        <f t="shared" si="10"/>
        <v>0</v>
      </c>
      <c r="F311" s="4">
        <f t="shared" si="11"/>
        <v>0</v>
      </c>
      <c r="G311" s="21"/>
      <c r="H311" s="41"/>
      <c r="I311" s="41"/>
    </row>
    <row r="312" spans="1:9" x14ac:dyDescent="0.3">
      <c r="A312" s="46">
        <v>46206</v>
      </c>
      <c r="B312" s="47" t="s">
        <v>11</v>
      </c>
      <c r="C312" s="20"/>
      <c r="D312" s="33"/>
      <c r="E312" s="35">
        <f t="shared" si="10"/>
        <v>0</v>
      </c>
      <c r="F312" s="31">
        <f t="shared" si="11"/>
        <v>0</v>
      </c>
      <c r="G312" s="22"/>
      <c r="H312" s="42"/>
      <c r="I312" s="42"/>
    </row>
    <row r="313" spans="1:9" x14ac:dyDescent="0.3">
      <c r="A313" s="44">
        <v>46209</v>
      </c>
      <c r="B313" s="45" t="s">
        <v>12</v>
      </c>
      <c r="C313" s="19"/>
      <c r="D313" s="32"/>
      <c r="E313" s="15">
        <f t="shared" si="10"/>
        <v>0</v>
      </c>
      <c r="F313" s="4">
        <f t="shared" si="11"/>
        <v>0</v>
      </c>
      <c r="G313" s="21"/>
      <c r="H313" s="41"/>
      <c r="I313" s="41"/>
    </row>
    <row r="314" spans="1:9" x14ac:dyDescent="0.3">
      <c r="A314" s="44">
        <v>46210</v>
      </c>
      <c r="B314" s="45" t="s">
        <v>13</v>
      </c>
      <c r="C314" s="19"/>
      <c r="D314" s="32"/>
      <c r="E314" s="15">
        <f t="shared" si="10"/>
        <v>0</v>
      </c>
      <c r="F314" s="4">
        <f t="shared" si="11"/>
        <v>0</v>
      </c>
      <c r="G314" s="21"/>
      <c r="H314" s="41"/>
      <c r="I314" s="41"/>
    </row>
    <row r="315" spans="1:9" x14ac:dyDescent="0.3">
      <c r="A315" s="44">
        <v>46211</v>
      </c>
      <c r="B315" s="45" t="s">
        <v>9</v>
      </c>
      <c r="C315" s="19"/>
      <c r="D315" s="32"/>
      <c r="E315" s="15">
        <f t="shared" si="10"/>
        <v>0</v>
      </c>
      <c r="F315" s="4">
        <f t="shared" si="11"/>
        <v>0</v>
      </c>
      <c r="G315" s="21"/>
      <c r="H315" s="41"/>
      <c r="I315" s="41"/>
    </row>
    <row r="316" spans="1:9" x14ac:dyDescent="0.3">
      <c r="A316" s="44">
        <v>46212</v>
      </c>
      <c r="B316" s="45" t="s">
        <v>10</v>
      </c>
      <c r="C316" s="19"/>
      <c r="D316" s="32"/>
      <c r="E316" s="15">
        <f t="shared" ref="E316:E379" si="12">C316*D316</f>
        <v>0</v>
      </c>
      <c r="F316" s="4">
        <f t="shared" ref="F316:F379" si="13">IFERROR(E316/G316,0)</f>
        <v>0</v>
      </c>
      <c r="G316" s="21"/>
      <c r="H316" s="41"/>
      <c r="I316" s="41"/>
    </row>
    <row r="317" spans="1:9" x14ac:dyDescent="0.3">
      <c r="A317" s="46">
        <v>46213</v>
      </c>
      <c r="B317" s="47" t="s">
        <v>11</v>
      </c>
      <c r="C317" s="20"/>
      <c r="D317" s="33"/>
      <c r="E317" s="35">
        <f t="shared" si="12"/>
        <v>0</v>
      </c>
      <c r="F317" s="31">
        <f t="shared" si="13"/>
        <v>0</v>
      </c>
      <c r="G317" s="22"/>
      <c r="H317" s="42"/>
      <c r="I317" s="42"/>
    </row>
    <row r="318" spans="1:9" x14ac:dyDescent="0.3">
      <c r="A318" s="44">
        <v>46216</v>
      </c>
      <c r="B318" s="45" t="s">
        <v>12</v>
      </c>
      <c r="C318" s="19"/>
      <c r="D318" s="32"/>
      <c r="E318" s="15">
        <f t="shared" si="12"/>
        <v>0</v>
      </c>
      <c r="F318" s="4">
        <f t="shared" si="13"/>
        <v>0</v>
      </c>
      <c r="G318" s="21"/>
      <c r="H318" s="41"/>
      <c r="I318" s="41"/>
    </row>
    <row r="319" spans="1:9" x14ac:dyDescent="0.3">
      <c r="A319" s="44">
        <v>46217</v>
      </c>
      <c r="B319" s="45" t="s">
        <v>13</v>
      </c>
      <c r="C319" s="19"/>
      <c r="D319" s="32"/>
      <c r="E319" s="15">
        <f t="shared" si="12"/>
        <v>0</v>
      </c>
      <c r="F319" s="4">
        <f t="shared" si="13"/>
        <v>0</v>
      </c>
      <c r="G319" s="21"/>
      <c r="H319" s="41"/>
      <c r="I319" s="41"/>
    </row>
    <row r="320" spans="1:9" x14ac:dyDescent="0.3">
      <c r="A320" s="44">
        <v>46218</v>
      </c>
      <c r="B320" s="45" t="s">
        <v>9</v>
      </c>
      <c r="C320" s="19"/>
      <c r="D320" s="32"/>
      <c r="E320" s="15">
        <f t="shared" si="12"/>
        <v>0</v>
      </c>
      <c r="F320" s="4">
        <f t="shared" si="13"/>
        <v>0</v>
      </c>
      <c r="G320" s="21"/>
      <c r="H320" s="41"/>
      <c r="I320" s="41"/>
    </row>
    <row r="321" spans="1:9" x14ac:dyDescent="0.3">
      <c r="A321" s="44">
        <v>46219</v>
      </c>
      <c r="B321" s="45" t="s">
        <v>10</v>
      </c>
      <c r="C321" s="19"/>
      <c r="D321" s="32"/>
      <c r="E321" s="15">
        <f t="shared" si="12"/>
        <v>0</v>
      </c>
      <c r="F321" s="4">
        <f t="shared" si="13"/>
        <v>0</v>
      </c>
      <c r="G321" s="21"/>
      <c r="H321" s="41"/>
      <c r="I321" s="41"/>
    </row>
    <row r="322" spans="1:9" x14ac:dyDescent="0.3">
      <c r="A322" s="46">
        <v>46220</v>
      </c>
      <c r="B322" s="47" t="s">
        <v>11</v>
      </c>
      <c r="C322" s="20"/>
      <c r="D322" s="33"/>
      <c r="E322" s="35">
        <f t="shared" si="12"/>
        <v>0</v>
      </c>
      <c r="F322" s="31">
        <f t="shared" si="13"/>
        <v>0</v>
      </c>
      <c r="G322" s="22"/>
      <c r="H322" s="42"/>
      <c r="I322" s="42"/>
    </row>
    <row r="323" spans="1:9" x14ac:dyDescent="0.3">
      <c r="A323" s="44">
        <v>46223</v>
      </c>
      <c r="B323" s="45" t="s">
        <v>12</v>
      </c>
      <c r="C323" s="19"/>
      <c r="D323" s="32"/>
      <c r="E323" s="15">
        <f t="shared" si="12"/>
        <v>0</v>
      </c>
      <c r="F323" s="4">
        <f t="shared" si="13"/>
        <v>0</v>
      </c>
      <c r="G323" s="21"/>
      <c r="H323" s="41"/>
      <c r="I323" s="41"/>
    </row>
    <row r="324" spans="1:9" x14ac:dyDescent="0.3">
      <c r="A324" s="44">
        <v>46224</v>
      </c>
      <c r="B324" s="45" t="s">
        <v>13</v>
      </c>
      <c r="C324" s="19"/>
      <c r="D324" s="32"/>
      <c r="E324" s="15">
        <f t="shared" si="12"/>
        <v>0</v>
      </c>
      <c r="F324" s="4">
        <f t="shared" si="13"/>
        <v>0</v>
      </c>
      <c r="G324" s="21"/>
      <c r="H324" s="41"/>
      <c r="I324" s="41"/>
    </row>
    <row r="325" spans="1:9" x14ac:dyDescent="0.3">
      <c r="A325" s="44">
        <v>46225</v>
      </c>
      <c r="B325" s="45" t="s">
        <v>9</v>
      </c>
      <c r="C325" s="19"/>
      <c r="D325" s="32"/>
      <c r="E325" s="15">
        <f t="shared" si="12"/>
        <v>0</v>
      </c>
      <c r="F325" s="4">
        <f t="shared" si="13"/>
        <v>0</v>
      </c>
      <c r="G325" s="21"/>
      <c r="H325" s="41"/>
      <c r="I325" s="41"/>
    </row>
    <row r="326" spans="1:9" x14ac:dyDescent="0.3">
      <c r="A326" s="44">
        <v>46226</v>
      </c>
      <c r="B326" s="45" t="s">
        <v>10</v>
      </c>
      <c r="C326" s="19"/>
      <c r="D326" s="32"/>
      <c r="E326" s="15">
        <f t="shared" si="12"/>
        <v>0</v>
      </c>
      <c r="F326" s="4">
        <f t="shared" si="13"/>
        <v>0</v>
      </c>
      <c r="G326" s="21"/>
      <c r="H326" s="41"/>
      <c r="I326" s="41"/>
    </row>
    <row r="327" spans="1:9" x14ac:dyDescent="0.3">
      <c r="A327" s="46">
        <v>46227</v>
      </c>
      <c r="B327" s="47" t="s">
        <v>11</v>
      </c>
      <c r="C327" s="20"/>
      <c r="D327" s="33"/>
      <c r="E327" s="35">
        <f t="shared" si="12"/>
        <v>0</v>
      </c>
      <c r="F327" s="31">
        <f t="shared" si="13"/>
        <v>0</v>
      </c>
      <c r="G327" s="22"/>
      <c r="H327" s="42"/>
      <c r="I327" s="42"/>
    </row>
    <row r="328" spans="1:9" x14ac:dyDescent="0.3">
      <c r="A328" s="44">
        <v>46230</v>
      </c>
      <c r="B328" s="45" t="s">
        <v>12</v>
      </c>
      <c r="C328" s="19"/>
      <c r="D328" s="32"/>
      <c r="E328" s="15">
        <f t="shared" si="12"/>
        <v>0</v>
      </c>
      <c r="F328" s="4">
        <f t="shared" si="13"/>
        <v>0</v>
      </c>
      <c r="G328" s="21"/>
      <c r="H328" s="41"/>
      <c r="I328" s="41"/>
    </row>
    <row r="329" spans="1:9" x14ac:dyDescent="0.3">
      <c r="A329" s="44">
        <v>46231</v>
      </c>
      <c r="B329" s="45" t="s">
        <v>13</v>
      </c>
      <c r="C329" s="19"/>
      <c r="D329" s="32"/>
      <c r="E329" s="15">
        <f t="shared" si="12"/>
        <v>0</v>
      </c>
      <c r="F329" s="4">
        <f t="shared" si="13"/>
        <v>0</v>
      </c>
      <c r="G329" s="21"/>
      <c r="H329" s="41"/>
      <c r="I329" s="41"/>
    </row>
    <row r="330" spans="1:9" x14ac:dyDescent="0.3">
      <c r="A330" s="44">
        <v>46232</v>
      </c>
      <c r="B330" s="45" t="s">
        <v>9</v>
      </c>
      <c r="C330" s="19"/>
      <c r="D330" s="32"/>
      <c r="E330" s="15">
        <f t="shared" si="12"/>
        <v>0</v>
      </c>
      <c r="F330" s="4">
        <f t="shared" si="13"/>
        <v>0</v>
      </c>
      <c r="G330" s="21"/>
      <c r="H330" s="41"/>
      <c r="I330" s="41"/>
    </row>
    <row r="331" spans="1:9" x14ac:dyDescent="0.3">
      <c r="A331" s="44">
        <v>46233</v>
      </c>
      <c r="B331" s="45" t="s">
        <v>10</v>
      </c>
      <c r="C331" s="19"/>
      <c r="D331" s="32"/>
      <c r="E331" s="15">
        <f t="shared" si="12"/>
        <v>0</v>
      </c>
      <c r="F331" s="4">
        <f t="shared" si="13"/>
        <v>0</v>
      </c>
      <c r="G331" s="21"/>
      <c r="H331" s="41"/>
      <c r="I331" s="41"/>
    </row>
    <row r="332" spans="1:9" x14ac:dyDescent="0.3">
      <c r="A332" s="46">
        <v>46234</v>
      </c>
      <c r="B332" s="47" t="s">
        <v>11</v>
      </c>
      <c r="C332" s="20"/>
      <c r="D332" s="33"/>
      <c r="E332" s="35">
        <f t="shared" si="12"/>
        <v>0</v>
      </c>
      <c r="F332" s="31">
        <f t="shared" si="13"/>
        <v>0</v>
      </c>
      <c r="G332" s="22"/>
      <c r="H332" s="42"/>
      <c r="I332" s="42"/>
    </row>
    <row r="333" spans="1:9" x14ac:dyDescent="0.3">
      <c r="A333" s="44">
        <v>46237</v>
      </c>
      <c r="B333" s="45" t="s">
        <v>12</v>
      </c>
      <c r="C333" s="19"/>
      <c r="D333" s="32"/>
      <c r="E333" s="15">
        <f t="shared" si="12"/>
        <v>0</v>
      </c>
      <c r="F333" s="4">
        <f t="shared" si="13"/>
        <v>0</v>
      </c>
      <c r="G333" s="21"/>
      <c r="H333" s="41"/>
      <c r="I333" s="41"/>
    </row>
    <row r="334" spans="1:9" x14ac:dyDescent="0.3">
      <c r="A334" s="44">
        <v>46238</v>
      </c>
      <c r="B334" s="45" t="s">
        <v>13</v>
      </c>
      <c r="C334" s="19"/>
      <c r="D334" s="32"/>
      <c r="E334" s="15">
        <f t="shared" si="12"/>
        <v>0</v>
      </c>
      <c r="F334" s="4">
        <f t="shared" si="13"/>
        <v>0</v>
      </c>
      <c r="G334" s="21"/>
      <c r="H334" s="41"/>
      <c r="I334" s="41"/>
    </row>
    <row r="335" spans="1:9" x14ac:dyDescent="0.3">
      <c r="A335" s="44">
        <v>46239</v>
      </c>
      <c r="B335" s="45" t="s">
        <v>9</v>
      </c>
      <c r="C335" s="19"/>
      <c r="D335" s="32"/>
      <c r="E335" s="15">
        <f t="shared" si="12"/>
        <v>0</v>
      </c>
      <c r="F335" s="4">
        <f t="shared" si="13"/>
        <v>0</v>
      </c>
      <c r="G335" s="21"/>
      <c r="H335" s="41"/>
      <c r="I335" s="41"/>
    </row>
    <row r="336" spans="1:9" x14ac:dyDescent="0.3">
      <c r="A336" s="44">
        <v>46240</v>
      </c>
      <c r="B336" s="45" t="s">
        <v>10</v>
      </c>
      <c r="C336" s="19"/>
      <c r="D336" s="32"/>
      <c r="E336" s="15">
        <f t="shared" si="12"/>
        <v>0</v>
      </c>
      <c r="F336" s="4">
        <f t="shared" si="13"/>
        <v>0</v>
      </c>
      <c r="G336" s="21"/>
      <c r="H336" s="41"/>
      <c r="I336" s="41"/>
    </row>
    <row r="337" spans="1:9" x14ac:dyDescent="0.3">
      <c r="A337" s="46">
        <v>46241</v>
      </c>
      <c r="B337" s="47" t="s">
        <v>11</v>
      </c>
      <c r="C337" s="20"/>
      <c r="D337" s="33"/>
      <c r="E337" s="35">
        <f t="shared" si="12"/>
        <v>0</v>
      </c>
      <c r="F337" s="31">
        <f t="shared" si="13"/>
        <v>0</v>
      </c>
      <c r="G337" s="22"/>
      <c r="H337" s="42"/>
      <c r="I337" s="42"/>
    </row>
    <row r="338" spans="1:9" x14ac:dyDescent="0.3">
      <c r="A338" s="44">
        <v>46244</v>
      </c>
      <c r="B338" s="45" t="s">
        <v>12</v>
      </c>
      <c r="C338" s="19"/>
      <c r="D338" s="32"/>
      <c r="E338" s="15">
        <f t="shared" si="12"/>
        <v>0</v>
      </c>
      <c r="F338" s="4">
        <f t="shared" si="13"/>
        <v>0</v>
      </c>
      <c r="G338" s="21"/>
      <c r="H338" s="41"/>
      <c r="I338" s="41"/>
    </row>
    <row r="339" spans="1:9" x14ac:dyDescent="0.3">
      <c r="A339" s="44">
        <v>46245</v>
      </c>
      <c r="B339" s="45" t="s">
        <v>13</v>
      </c>
      <c r="C339" s="19"/>
      <c r="D339" s="32"/>
      <c r="E339" s="15">
        <f t="shared" si="12"/>
        <v>0</v>
      </c>
      <c r="F339" s="4">
        <f t="shared" si="13"/>
        <v>0</v>
      </c>
      <c r="G339" s="21"/>
      <c r="H339" s="41"/>
      <c r="I339" s="41"/>
    </row>
    <row r="340" spans="1:9" x14ac:dyDescent="0.3">
      <c r="A340" s="44">
        <v>46246</v>
      </c>
      <c r="B340" s="45" t="s">
        <v>9</v>
      </c>
      <c r="C340" s="19"/>
      <c r="D340" s="32"/>
      <c r="E340" s="15">
        <f t="shared" si="12"/>
        <v>0</v>
      </c>
      <c r="F340" s="4">
        <f t="shared" si="13"/>
        <v>0</v>
      </c>
      <c r="G340" s="21"/>
      <c r="H340" s="41"/>
      <c r="I340" s="41"/>
    </row>
    <row r="341" spans="1:9" x14ac:dyDescent="0.3">
      <c r="A341" s="44">
        <v>46247</v>
      </c>
      <c r="B341" s="45" t="s">
        <v>10</v>
      </c>
      <c r="C341" s="19"/>
      <c r="D341" s="32"/>
      <c r="E341" s="15">
        <f t="shared" si="12"/>
        <v>0</v>
      </c>
      <c r="F341" s="4">
        <f t="shared" si="13"/>
        <v>0</v>
      </c>
      <c r="G341" s="21"/>
      <c r="H341" s="41"/>
      <c r="I341" s="41"/>
    </row>
    <row r="342" spans="1:9" x14ac:dyDescent="0.3">
      <c r="A342" s="46">
        <v>46248</v>
      </c>
      <c r="B342" s="47" t="s">
        <v>11</v>
      </c>
      <c r="C342" s="20"/>
      <c r="D342" s="33"/>
      <c r="E342" s="35">
        <f t="shared" si="12"/>
        <v>0</v>
      </c>
      <c r="F342" s="31">
        <f t="shared" si="13"/>
        <v>0</v>
      </c>
      <c r="G342" s="22"/>
      <c r="H342" s="42"/>
      <c r="I342" s="42"/>
    </row>
    <row r="343" spans="1:9" x14ac:dyDescent="0.3">
      <c r="A343" s="44">
        <v>46251</v>
      </c>
      <c r="B343" s="45" t="s">
        <v>12</v>
      </c>
      <c r="C343" s="19"/>
      <c r="D343" s="32"/>
      <c r="E343" s="15">
        <f t="shared" si="12"/>
        <v>0</v>
      </c>
      <c r="F343" s="4">
        <f t="shared" si="13"/>
        <v>0</v>
      </c>
      <c r="G343" s="21"/>
      <c r="H343" s="41"/>
      <c r="I343" s="41"/>
    </row>
    <row r="344" spans="1:9" x14ac:dyDescent="0.3">
      <c r="A344" s="44">
        <v>46252</v>
      </c>
      <c r="B344" s="45" t="s">
        <v>13</v>
      </c>
      <c r="C344" s="19"/>
      <c r="D344" s="32"/>
      <c r="E344" s="15">
        <f t="shared" si="12"/>
        <v>0</v>
      </c>
      <c r="F344" s="4">
        <f t="shared" si="13"/>
        <v>0</v>
      </c>
      <c r="G344" s="21"/>
      <c r="H344" s="41"/>
      <c r="I344" s="41"/>
    </row>
    <row r="345" spans="1:9" x14ac:dyDescent="0.3">
      <c r="A345" s="44">
        <v>46253</v>
      </c>
      <c r="B345" s="45" t="s">
        <v>9</v>
      </c>
      <c r="C345" s="19"/>
      <c r="D345" s="32"/>
      <c r="E345" s="15">
        <f t="shared" si="12"/>
        <v>0</v>
      </c>
      <c r="F345" s="4">
        <f t="shared" si="13"/>
        <v>0</v>
      </c>
      <c r="G345" s="21"/>
      <c r="H345" s="41"/>
      <c r="I345" s="41"/>
    </row>
    <row r="346" spans="1:9" x14ac:dyDescent="0.3">
      <c r="A346" s="44">
        <v>46254</v>
      </c>
      <c r="B346" s="45" t="s">
        <v>10</v>
      </c>
      <c r="C346" s="19"/>
      <c r="D346" s="32"/>
      <c r="E346" s="15">
        <f t="shared" si="12"/>
        <v>0</v>
      </c>
      <c r="F346" s="4">
        <f t="shared" si="13"/>
        <v>0</v>
      </c>
      <c r="G346" s="21"/>
      <c r="H346" s="41"/>
      <c r="I346" s="41"/>
    </row>
    <row r="347" spans="1:9" x14ac:dyDescent="0.3">
      <c r="A347" s="46">
        <v>46255</v>
      </c>
      <c r="B347" s="47" t="s">
        <v>11</v>
      </c>
      <c r="C347" s="20"/>
      <c r="D347" s="33"/>
      <c r="E347" s="35">
        <f t="shared" si="12"/>
        <v>0</v>
      </c>
      <c r="F347" s="31">
        <f t="shared" si="13"/>
        <v>0</v>
      </c>
      <c r="G347" s="22"/>
      <c r="H347" s="42"/>
      <c r="I347" s="42"/>
    </row>
    <row r="348" spans="1:9" x14ac:dyDescent="0.3">
      <c r="A348" s="44">
        <v>46258</v>
      </c>
      <c r="B348" s="45" t="s">
        <v>12</v>
      </c>
      <c r="C348" s="19"/>
      <c r="D348" s="32"/>
      <c r="E348" s="15">
        <f t="shared" si="12"/>
        <v>0</v>
      </c>
      <c r="F348" s="4">
        <f t="shared" si="13"/>
        <v>0</v>
      </c>
      <c r="G348" s="21"/>
      <c r="H348" s="41"/>
      <c r="I348" s="41"/>
    </row>
    <row r="349" spans="1:9" x14ac:dyDescent="0.3">
      <c r="A349" s="44">
        <v>46259</v>
      </c>
      <c r="B349" s="45" t="s">
        <v>13</v>
      </c>
      <c r="C349" s="19"/>
      <c r="D349" s="32"/>
      <c r="E349" s="15">
        <f t="shared" si="12"/>
        <v>0</v>
      </c>
      <c r="F349" s="4">
        <f t="shared" si="13"/>
        <v>0</v>
      </c>
      <c r="G349" s="21"/>
      <c r="H349" s="41"/>
      <c r="I349" s="41"/>
    </row>
    <row r="350" spans="1:9" x14ac:dyDescent="0.3">
      <c r="A350" s="44">
        <v>46260</v>
      </c>
      <c r="B350" s="45" t="s">
        <v>9</v>
      </c>
      <c r="C350" s="19"/>
      <c r="D350" s="32"/>
      <c r="E350" s="15">
        <f t="shared" si="12"/>
        <v>0</v>
      </c>
      <c r="F350" s="4">
        <f t="shared" si="13"/>
        <v>0</v>
      </c>
      <c r="G350" s="21"/>
      <c r="H350" s="41"/>
      <c r="I350" s="41"/>
    </row>
    <row r="351" spans="1:9" x14ac:dyDescent="0.3">
      <c r="A351" s="44">
        <v>46261</v>
      </c>
      <c r="B351" s="45" t="s">
        <v>10</v>
      </c>
      <c r="C351" s="19"/>
      <c r="D351" s="32"/>
      <c r="E351" s="15">
        <f t="shared" si="12"/>
        <v>0</v>
      </c>
      <c r="F351" s="4">
        <f t="shared" si="13"/>
        <v>0</v>
      </c>
      <c r="G351" s="21"/>
      <c r="H351" s="41"/>
      <c r="I351" s="41"/>
    </row>
    <row r="352" spans="1:9" x14ac:dyDescent="0.3">
      <c r="A352" s="46">
        <v>46262</v>
      </c>
      <c r="B352" s="47" t="s">
        <v>11</v>
      </c>
      <c r="C352" s="20"/>
      <c r="D352" s="33"/>
      <c r="E352" s="35">
        <f t="shared" si="12"/>
        <v>0</v>
      </c>
      <c r="F352" s="31">
        <f t="shared" si="13"/>
        <v>0</v>
      </c>
      <c r="G352" s="22"/>
      <c r="H352" s="42"/>
      <c r="I352" s="42"/>
    </row>
    <row r="353" spans="1:9" x14ac:dyDescent="0.3">
      <c r="A353" s="44">
        <v>46265</v>
      </c>
      <c r="B353" s="45" t="s">
        <v>12</v>
      </c>
      <c r="C353" s="19"/>
      <c r="D353" s="32"/>
      <c r="E353" s="15">
        <f t="shared" si="12"/>
        <v>0</v>
      </c>
      <c r="F353" s="4">
        <f t="shared" si="13"/>
        <v>0</v>
      </c>
      <c r="G353" s="21"/>
      <c r="H353" s="41"/>
      <c r="I353" s="41"/>
    </row>
    <row r="354" spans="1:9" x14ac:dyDescent="0.3">
      <c r="A354" s="44">
        <v>46266</v>
      </c>
      <c r="B354" s="45" t="s">
        <v>13</v>
      </c>
      <c r="C354" s="19"/>
      <c r="D354" s="32"/>
      <c r="E354" s="15">
        <f t="shared" si="12"/>
        <v>0</v>
      </c>
      <c r="F354" s="4">
        <f t="shared" si="13"/>
        <v>0</v>
      </c>
      <c r="G354" s="21"/>
      <c r="H354" s="41"/>
      <c r="I354" s="41"/>
    </row>
    <row r="355" spans="1:9" x14ac:dyDescent="0.3">
      <c r="A355" s="44">
        <v>46267</v>
      </c>
      <c r="B355" s="45" t="s">
        <v>9</v>
      </c>
      <c r="C355" s="19"/>
      <c r="D355" s="32"/>
      <c r="E355" s="15">
        <f t="shared" si="12"/>
        <v>0</v>
      </c>
      <c r="F355" s="4">
        <f t="shared" si="13"/>
        <v>0</v>
      </c>
      <c r="G355" s="21"/>
      <c r="H355" s="41"/>
      <c r="I355" s="41"/>
    </row>
    <row r="356" spans="1:9" x14ac:dyDescent="0.3">
      <c r="A356" s="44">
        <v>46268</v>
      </c>
      <c r="B356" s="45" t="s">
        <v>10</v>
      </c>
      <c r="C356" s="19"/>
      <c r="D356" s="32"/>
      <c r="E356" s="15">
        <f t="shared" si="12"/>
        <v>0</v>
      </c>
      <c r="F356" s="4">
        <f t="shared" si="13"/>
        <v>0</v>
      </c>
      <c r="G356" s="21"/>
      <c r="H356" s="41"/>
      <c r="I356" s="41"/>
    </row>
    <row r="357" spans="1:9" x14ac:dyDescent="0.3">
      <c r="A357" s="46">
        <v>46269</v>
      </c>
      <c r="B357" s="47" t="s">
        <v>11</v>
      </c>
      <c r="C357" s="20"/>
      <c r="D357" s="33"/>
      <c r="E357" s="35">
        <f t="shared" si="12"/>
        <v>0</v>
      </c>
      <c r="F357" s="31">
        <f t="shared" si="13"/>
        <v>0</v>
      </c>
      <c r="G357" s="22"/>
      <c r="H357" s="42"/>
      <c r="I357" s="42"/>
    </row>
    <row r="358" spans="1:9" x14ac:dyDescent="0.3">
      <c r="A358" s="44">
        <v>46272</v>
      </c>
      <c r="B358" s="45" t="s">
        <v>12</v>
      </c>
      <c r="C358" s="19"/>
      <c r="D358" s="32"/>
      <c r="E358" s="15">
        <f t="shared" si="12"/>
        <v>0</v>
      </c>
      <c r="F358" s="4">
        <f t="shared" si="13"/>
        <v>0</v>
      </c>
      <c r="G358" s="21"/>
      <c r="H358" s="41"/>
      <c r="I358" s="41"/>
    </row>
    <row r="359" spans="1:9" x14ac:dyDescent="0.3">
      <c r="A359" s="44">
        <v>46273</v>
      </c>
      <c r="B359" s="45" t="s">
        <v>13</v>
      </c>
      <c r="C359" s="19"/>
      <c r="D359" s="32"/>
      <c r="E359" s="15">
        <f t="shared" si="12"/>
        <v>0</v>
      </c>
      <c r="F359" s="4">
        <f t="shared" si="13"/>
        <v>0</v>
      </c>
      <c r="G359" s="21"/>
      <c r="H359" s="41"/>
      <c r="I359" s="41"/>
    </row>
    <row r="360" spans="1:9" x14ac:dyDescent="0.3">
      <c r="A360" s="44">
        <v>46274</v>
      </c>
      <c r="B360" s="45" t="s">
        <v>9</v>
      </c>
      <c r="C360" s="19"/>
      <c r="D360" s="32"/>
      <c r="E360" s="15">
        <f t="shared" si="12"/>
        <v>0</v>
      </c>
      <c r="F360" s="4">
        <f t="shared" si="13"/>
        <v>0</v>
      </c>
      <c r="G360" s="21"/>
      <c r="H360" s="41"/>
      <c r="I360" s="41"/>
    </row>
    <row r="361" spans="1:9" x14ac:dyDescent="0.3">
      <c r="A361" s="44">
        <v>46275</v>
      </c>
      <c r="B361" s="45" t="s">
        <v>10</v>
      </c>
      <c r="C361" s="19"/>
      <c r="D361" s="32"/>
      <c r="E361" s="15">
        <f t="shared" si="12"/>
        <v>0</v>
      </c>
      <c r="F361" s="4">
        <f t="shared" si="13"/>
        <v>0</v>
      </c>
      <c r="G361" s="21"/>
      <c r="H361" s="41"/>
      <c r="I361" s="41"/>
    </row>
    <row r="362" spans="1:9" x14ac:dyDescent="0.3">
      <c r="A362" s="46">
        <v>46276</v>
      </c>
      <c r="B362" s="47" t="s">
        <v>11</v>
      </c>
      <c r="C362" s="20"/>
      <c r="D362" s="33"/>
      <c r="E362" s="35">
        <f t="shared" si="12"/>
        <v>0</v>
      </c>
      <c r="F362" s="31">
        <f t="shared" si="13"/>
        <v>0</v>
      </c>
      <c r="G362" s="22"/>
      <c r="H362" s="42"/>
      <c r="I362" s="42"/>
    </row>
    <row r="363" spans="1:9" x14ac:dyDescent="0.3">
      <c r="A363" s="44">
        <v>46279</v>
      </c>
      <c r="B363" s="45" t="s">
        <v>12</v>
      </c>
      <c r="C363" s="19"/>
      <c r="D363" s="32"/>
      <c r="E363" s="15">
        <f t="shared" si="12"/>
        <v>0</v>
      </c>
      <c r="F363" s="4">
        <f t="shared" si="13"/>
        <v>0</v>
      </c>
      <c r="G363" s="21"/>
      <c r="H363" s="41"/>
      <c r="I363" s="41"/>
    </row>
    <row r="364" spans="1:9" x14ac:dyDescent="0.3">
      <c r="A364" s="44">
        <v>46280</v>
      </c>
      <c r="B364" s="45" t="s">
        <v>13</v>
      </c>
      <c r="C364" s="19"/>
      <c r="D364" s="32"/>
      <c r="E364" s="15">
        <f t="shared" si="12"/>
        <v>0</v>
      </c>
      <c r="F364" s="4">
        <f t="shared" si="13"/>
        <v>0</v>
      </c>
      <c r="G364" s="21"/>
      <c r="H364" s="41"/>
      <c r="I364" s="41"/>
    </row>
    <row r="365" spans="1:9" x14ac:dyDescent="0.3">
      <c r="A365" s="44">
        <v>46281</v>
      </c>
      <c r="B365" s="45" t="s">
        <v>9</v>
      </c>
      <c r="C365" s="19"/>
      <c r="D365" s="32"/>
      <c r="E365" s="15">
        <f t="shared" si="12"/>
        <v>0</v>
      </c>
      <c r="F365" s="4">
        <f t="shared" si="13"/>
        <v>0</v>
      </c>
      <c r="G365" s="21"/>
      <c r="H365" s="41"/>
      <c r="I365" s="41"/>
    </row>
    <row r="366" spans="1:9" x14ac:dyDescent="0.3">
      <c r="A366" s="44">
        <v>46282</v>
      </c>
      <c r="B366" s="45" t="s">
        <v>10</v>
      </c>
      <c r="C366" s="19"/>
      <c r="D366" s="32"/>
      <c r="E366" s="15">
        <f t="shared" si="12"/>
        <v>0</v>
      </c>
      <c r="F366" s="4">
        <f t="shared" si="13"/>
        <v>0</v>
      </c>
      <c r="G366" s="21"/>
      <c r="H366" s="41"/>
      <c r="I366" s="41"/>
    </row>
    <row r="367" spans="1:9" x14ac:dyDescent="0.3">
      <c r="A367" s="46">
        <v>46283</v>
      </c>
      <c r="B367" s="47" t="s">
        <v>11</v>
      </c>
      <c r="C367" s="20"/>
      <c r="D367" s="33"/>
      <c r="E367" s="35">
        <f t="shared" si="12"/>
        <v>0</v>
      </c>
      <c r="F367" s="31">
        <f t="shared" si="13"/>
        <v>0</v>
      </c>
      <c r="G367" s="22"/>
      <c r="H367" s="42"/>
      <c r="I367" s="42"/>
    </row>
    <row r="368" spans="1:9" x14ac:dyDescent="0.3">
      <c r="A368" s="44">
        <v>46286</v>
      </c>
      <c r="B368" s="45" t="s">
        <v>12</v>
      </c>
      <c r="C368" s="19"/>
      <c r="D368" s="32"/>
      <c r="E368" s="15">
        <f t="shared" si="12"/>
        <v>0</v>
      </c>
      <c r="F368" s="4">
        <f t="shared" si="13"/>
        <v>0</v>
      </c>
      <c r="G368" s="21"/>
      <c r="H368" s="41"/>
      <c r="I368" s="41"/>
    </row>
    <row r="369" spans="1:9" x14ac:dyDescent="0.3">
      <c r="A369" s="44">
        <v>46287</v>
      </c>
      <c r="B369" s="45" t="s">
        <v>13</v>
      </c>
      <c r="C369" s="19"/>
      <c r="D369" s="32"/>
      <c r="E369" s="15">
        <f t="shared" si="12"/>
        <v>0</v>
      </c>
      <c r="F369" s="4">
        <f t="shared" si="13"/>
        <v>0</v>
      </c>
      <c r="G369" s="21"/>
      <c r="H369" s="41"/>
      <c r="I369" s="41"/>
    </row>
    <row r="370" spans="1:9" x14ac:dyDescent="0.3">
      <c r="A370" s="44">
        <v>46288</v>
      </c>
      <c r="B370" s="45" t="s">
        <v>9</v>
      </c>
      <c r="C370" s="19"/>
      <c r="D370" s="32"/>
      <c r="E370" s="15">
        <f t="shared" si="12"/>
        <v>0</v>
      </c>
      <c r="F370" s="4">
        <f t="shared" si="13"/>
        <v>0</v>
      </c>
      <c r="G370" s="21"/>
      <c r="H370" s="41"/>
      <c r="I370" s="41"/>
    </row>
    <row r="371" spans="1:9" x14ac:dyDescent="0.3">
      <c r="A371" s="44">
        <v>46289</v>
      </c>
      <c r="B371" s="45" t="s">
        <v>10</v>
      </c>
      <c r="C371" s="19"/>
      <c r="D371" s="32"/>
      <c r="E371" s="15">
        <f t="shared" si="12"/>
        <v>0</v>
      </c>
      <c r="F371" s="4">
        <f t="shared" si="13"/>
        <v>0</v>
      </c>
      <c r="G371" s="21"/>
      <c r="H371" s="41"/>
      <c r="I371" s="41"/>
    </row>
    <row r="372" spans="1:9" x14ac:dyDescent="0.3">
      <c r="A372" s="46">
        <v>46290</v>
      </c>
      <c r="B372" s="47" t="s">
        <v>11</v>
      </c>
      <c r="C372" s="20"/>
      <c r="D372" s="33"/>
      <c r="E372" s="35">
        <f t="shared" si="12"/>
        <v>0</v>
      </c>
      <c r="F372" s="31">
        <f t="shared" si="13"/>
        <v>0</v>
      </c>
      <c r="G372" s="22"/>
      <c r="H372" s="42"/>
      <c r="I372" s="42"/>
    </row>
    <row r="373" spans="1:9" x14ac:dyDescent="0.3">
      <c r="A373" s="44">
        <v>46293</v>
      </c>
      <c r="B373" s="45" t="s">
        <v>12</v>
      </c>
      <c r="C373" s="19"/>
      <c r="D373" s="32"/>
      <c r="E373" s="15">
        <f t="shared" si="12"/>
        <v>0</v>
      </c>
      <c r="F373" s="4">
        <f t="shared" si="13"/>
        <v>0</v>
      </c>
      <c r="G373" s="21"/>
      <c r="H373" s="41"/>
      <c r="I373" s="41"/>
    </row>
    <row r="374" spans="1:9" x14ac:dyDescent="0.3">
      <c r="A374" s="44">
        <v>46294</v>
      </c>
      <c r="B374" s="45" t="s">
        <v>13</v>
      </c>
      <c r="C374" s="19"/>
      <c r="D374" s="32"/>
      <c r="E374" s="15">
        <f t="shared" si="12"/>
        <v>0</v>
      </c>
      <c r="F374" s="4">
        <f t="shared" si="13"/>
        <v>0</v>
      </c>
      <c r="G374" s="21"/>
      <c r="H374" s="41"/>
      <c r="I374" s="41"/>
    </row>
    <row r="375" spans="1:9" x14ac:dyDescent="0.3">
      <c r="A375" s="44">
        <v>46295</v>
      </c>
      <c r="B375" s="45" t="s">
        <v>9</v>
      </c>
      <c r="C375" s="19"/>
      <c r="D375" s="32"/>
      <c r="E375" s="15">
        <f t="shared" si="12"/>
        <v>0</v>
      </c>
      <c r="F375" s="4">
        <f t="shared" si="13"/>
        <v>0</v>
      </c>
      <c r="G375" s="21"/>
      <c r="H375" s="41"/>
      <c r="I375" s="41"/>
    </row>
    <row r="376" spans="1:9" x14ac:dyDescent="0.3">
      <c r="A376" s="44">
        <v>46296</v>
      </c>
      <c r="B376" s="45" t="s">
        <v>10</v>
      </c>
      <c r="C376" s="19"/>
      <c r="D376" s="32"/>
      <c r="E376" s="15">
        <f t="shared" si="12"/>
        <v>0</v>
      </c>
      <c r="F376" s="4">
        <f t="shared" si="13"/>
        <v>0</v>
      </c>
      <c r="G376" s="21"/>
      <c r="H376" s="41"/>
      <c r="I376" s="41"/>
    </row>
    <row r="377" spans="1:9" x14ac:dyDescent="0.3">
      <c r="A377" s="46">
        <v>46297</v>
      </c>
      <c r="B377" s="47" t="s">
        <v>11</v>
      </c>
      <c r="C377" s="20"/>
      <c r="D377" s="33"/>
      <c r="E377" s="35">
        <f t="shared" si="12"/>
        <v>0</v>
      </c>
      <c r="F377" s="31">
        <f t="shared" si="13"/>
        <v>0</v>
      </c>
      <c r="G377" s="22"/>
      <c r="H377" s="42"/>
      <c r="I377" s="42"/>
    </row>
    <row r="378" spans="1:9" x14ac:dyDescent="0.3">
      <c r="A378" s="44">
        <v>46300</v>
      </c>
      <c r="B378" s="45" t="s">
        <v>12</v>
      </c>
      <c r="C378" s="19"/>
      <c r="D378" s="32"/>
      <c r="E378" s="15">
        <f t="shared" si="12"/>
        <v>0</v>
      </c>
      <c r="F378" s="4">
        <f t="shared" si="13"/>
        <v>0</v>
      </c>
      <c r="G378" s="21"/>
      <c r="H378" s="41"/>
      <c r="I378" s="41"/>
    </row>
    <row r="379" spans="1:9" x14ac:dyDescent="0.3">
      <c r="A379" s="44">
        <v>46301</v>
      </c>
      <c r="B379" s="45" t="s">
        <v>13</v>
      </c>
      <c r="C379" s="19"/>
      <c r="D379" s="32"/>
      <c r="E379" s="15">
        <f t="shared" si="12"/>
        <v>0</v>
      </c>
      <c r="F379" s="4">
        <f t="shared" si="13"/>
        <v>0</v>
      </c>
      <c r="G379" s="21"/>
      <c r="H379" s="41"/>
      <c r="I379" s="41"/>
    </row>
    <row r="380" spans="1:9" x14ac:dyDescent="0.3">
      <c r="A380" s="44">
        <v>46302</v>
      </c>
      <c r="B380" s="45" t="s">
        <v>9</v>
      </c>
      <c r="C380" s="19"/>
      <c r="D380" s="32"/>
      <c r="E380" s="15">
        <f t="shared" ref="E380:E438" si="14">C380*D380</f>
        <v>0</v>
      </c>
      <c r="F380" s="4">
        <f t="shared" ref="F380:F438" si="15">IFERROR(E380/G380,0)</f>
        <v>0</v>
      </c>
      <c r="G380" s="21"/>
      <c r="H380" s="41"/>
      <c r="I380" s="41"/>
    </row>
    <row r="381" spans="1:9" x14ac:dyDescent="0.3">
      <c r="A381" s="44">
        <v>46303</v>
      </c>
      <c r="B381" s="45" t="s">
        <v>10</v>
      </c>
      <c r="C381" s="19"/>
      <c r="D381" s="32"/>
      <c r="E381" s="15">
        <f t="shared" si="14"/>
        <v>0</v>
      </c>
      <c r="F381" s="4">
        <f t="shared" si="15"/>
        <v>0</v>
      </c>
      <c r="G381" s="21"/>
      <c r="H381" s="41"/>
      <c r="I381" s="41"/>
    </row>
    <row r="382" spans="1:9" x14ac:dyDescent="0.3">
      <c r="A382" s="46">
        <v>46304</v>
      </c>
      <c r="B382" s="47" t="s">
        <v>11</v>
      </c>
      <c r="C382" s="20"/>
      <c r="D382" s="33"/>
      <c r="E382" s="35">
        <f t="shared" si="14"/>
        <v>0</v>
      </c>
      <c r="F382" s="31">
        <f t="shared" si="15"/>
        <v>0</v>
      </c>
      <c r="G382" s="22"/>
      <c r="H382" s="42"/>
      <c r="I382" s="42"/>
    </row>
    <row r="383" spans="1:9" x14ac:dyDescent="0.3">
      <c r="A383" s="44">
        <v>46307</v>
      </c>
      <c r="B383" s="45" t="s">
        <v>12</v>
      </c>
      <c r="C383" s="19"/>
      <c r="D383" s="32"/>
      <c r="E383" s="15">
        <f t="shared" si="14"/>
        <v>0</v>
      </c>
      <c r="F383" s="4">
        <f t="shared" si="15"/>
        <v>0</v>
      </c>
      <c r="G383" s="21"/>
      <c r="H383" s="41"/>
      <c r="I383" s="41"/>
    </row>
    <row r="384" spans="1:9" x14ac:dyDescent="0.3">
      <c r="A384" s="44">
        <v>46308</v>
      </c>
      <c r="B384" s="45" t="s">
        <v>13</v>
      </c>
      <c r="C384" s="19"/>
      <c r="D384" s="32"/>
      <c r="E384" s="15">
        <f t="shared" si="14"/>
        <v>0</v>
      </c>
      <c r="F384" s="4">
        <f t="shared" si="15"/>
        <v>0</v>
      </c>
      <c r="G384" s="21"/>
      <c r="H384" s="41"/>
      <c r="I384" s="41"/>
    </row>
    <row r="385" spans="1:9" x14ac:dyDescent="0.3">
      <c r="A385" s="44">
        <v>46309</v>
      </c>
      <c r="B385" s="45" t="s">
        <v>9</v>
      </c>
      <c r="C385" s="19"/>
      <c r="D385" s="32"/>
      <c r="E385" s="15">
        <f t="shared" si="14"/>
        <v>0</v>
      </c>
      <c r="F385" s="4">
        <f t="shared" si="15"/>
        <v>0</v>
      </c>
      <c r="G385" s="21"/>
      <c r="H385" s="41"/>
      <c r="I385" s="41"/>
    </row>
    <row r="386" spans="1:9" x14ac:dyDescent="0.3">
      <c r="A386" s="44">
        <v>46310</v>
      </c>
      <c r="B386" s="45" t="s">
        <v>10</v>
      </c>
      <c r="C386" s="19"/>
      <c r="D386" s="32"/>
      <c r="E386" s="15">
        <f t="shared" si="14"/>
        <v>0</v>
      </c>
      <c r="F386" s="4">
        <f t="shared" si="15"/>
        <v>0</v>
      </c>
      <c r="G386" s="21"/>
      <c r="H386" s="41"/>
      <c r="I386" s="41"/>
    </row>
    <row r="387" spans="1:9" x14ac:dyDescent="0.3">
      <c r="A387" s="46">
        <v>46311</v>
      </c>
      <c r="B387" s="47" t="s">
        <v>11</v>
      </c>
      <c r="C387" s="20"/>
      <c r="D387" s="33"/>
      <c r="E387" s="35">
        <f t="shared" si="14"/>
        <v>0</v>
      </c>
      <c r="F387" s="31">
        <f t="shared" si="15"/>
        <v>0</v>
      </c>
      <c r="G387" s="22"/>
      <c r="H387" s="42"/>
      <c r="I387" s="42"/>
    </row>
    <row r="388" spans="1:9" x14ac:dyDescent="0.3">
      <c r="A388" s="44">
        <v>46314</v>
      </c>
      <c r="B388" s="45" t="s">
        <v>12</v>
      </c>
      <c r="C388" s="19"/>
      <c r="D388" s="32"/>
      <c r="E388" s="15">
        <f t="shared" si="14"/>
        <v>0</v>
      </c>
      <c r="F388" s="4">
        <f t="shared" si="15"/>
        <v>0</v>
      </c>
      <c r="G388" s="21"/>
      <c r="H388" s="41"/>
      <c r="I388" s="41"/>
    </row>
    <row r="389" spans="1:9" x14ac:dyDescent="0.3">
      <c r="A389" s="44">
        <v>46315</v>
      </c>
      <c r="B389" s="45" t="s">
        <v>13</v>
      </c>
      <c r="C389" s="19"/>
      <c r="D389" s="32"/>
      <c r="E389" s="15">
        <f t="shared" si="14"/>
        <v>0</v>
      </c>
      <c r="F389" s="4">
        <f t="shared" si="15"/>
        <v>0</v>
      </c>
      <c r="G389" s="21"/>
      <c r="H389" s="41"/>
      <c r="I389" s="41"/>
    </row>
    <row r="390" spans="1:9" x14ac:dyDescent="0.3">
      <c r="A390" s="44">
        <v>46316</v>
      </c>
      <c r="B390" s="45" t="s">
        <v>9</v>
      </c>
      <c r="C390" s="19"/>
      <c r="D390" s="32"/>
      <c r="E390" s="15">
        <f t="shared" si="14"/>
        <v>0</v>
      </c>
      <c r="F390" s="4">
        <f t="shared" si="15"/>
        <v>0</v>
      </c>
      <c r="G390" s="21"/>
      <c r="H390" s="41"/>
      <c r="I390" s="41"/>
    </row>
    <row r="391" spans="1:9" x14ac:dyDescent="0.3">
      <c r="A391" s="44">
        <v>46317</v>
      </c>
      <c r="B391" s="45" t="s">
        <v>10</v>
      </c>
      <c r="C391" s="19"/>
      <c r="D391" s="32"/>
      <c r="E391" s="15">
        <f t="shared" si="14"/>
        <v>0</v>
      </c>
      <c r="F391" s="4">
        <f t="shared" si="15"/>
        <v>0</v>
      </c>
      <c r="G391" s="21"/>
      <c r="H391" s="41"/>
      <c r="I391" s="41"/>
    </row>
    <row r="392" spans="1:9" x14ac:dyDescent="0.3">
      <c r="A392" s="46">
        <v>46318</v>
      </c>
      <c r="B392" s="47" t="s">
        <v>11</v>
      </c>
      <c r="C392" s="20"/>
      <c r="D392" s="33"/>
      <c r="E392" s="35">
        <f t="shared" si="14"/>
        <v>0</v>
      </c>
      <c r="F392" s="31">
        <f t="shared" si="15"/>
        <v>0</v>
      </c>
      <c r="G392" s="22"/>
      <c r="H392" s="42"/>
      <c r="I392" s="42"/>
    </row>
    <row r="393" spans="1:9" x14ac:dyDescent="0.3">
      <c r="A393" s="44">
        <v>46321</v>
      </c>
      <c r="B393" s="45" t="s">
        <v>12</v>
      </c>
      <c r="C393" s="19"/>
      <c r="D393" s="32"/>
      <c r="E393" s="15">
        <f t="shared" si="14"/>
        <v>0</v>
      </c>
      <c r="F393" s="4">
        <f t="shared" si="15"/>
        <v>0</v>
      </c>
      <c r="G393" s="21"/>
      <c r="H393" s="41"/>
      <c r="I393" s="41"/>
    </row>
    <row r="394" spans="1:9" x14ac:dyDescent="0.3">
      <c r="A394" s="44">
        <v>46322</v>
      </c>
      <c r="B394" s="45" t="s">
        <v>13</v>
      </c>
      <c r="C394" s="19"/>
      <c r="D394" s="32"/>
      <c r="E394" s="15">
        <f t="shared" si="14"/>
        <v>0</v>
      </c>
      <c r="F394" s="4">
        <f t="shared" si="15"/>
        <v>0</v>
      </c>
      <c r="G394" s="21"/>
      <c r="H394" s="41"/>
      <c r="I394" s="41"/>
    </row>
    <row r="395" spans="1:9" x14ac:dyDescent="0.3">
      <c r="A395" s="44">
        <v>46323</v>
      </c>
      <c r="B395" s="45" t="s">
        <v>9</v>
      </c>
      <c r="C395" s="19"/>
      <c r="D395" s="32"/>
      <c r="E395" s="15">
        <f t="shared" si="14"/>
        <v>0</v>
      </c>
      <c r="F395" s="4">
        <f t="shared" si="15"/>
        <v>0</v>
      </c>
      <c r="G395" s="21"/>
      <c r="H395" s="41"/>
      <c r="I395" s="41"/>
    </row>
    <row r="396" spans="1:9" x14ac:dyDescent="0.3">
      <c r="A396" s="44">
        <v>46324</v>
      </c>
      <c r="B396" s="45" t="s">
        <v>10</v>
      </c>
      <c r="C396" s="19"/>
      <c r="D396" s="32"/>
      <c r="E396" s="15">
        <f t="shared" si="14"/>
        <v>0</v>
      </c>
      <c r="F396" s="4">
        <f t="shared" si="15"/>
        <v>0</v>
      </c>
      <c r="G396" s="21"/>
      <c r="H396" s="41"/>
      <c r="I396" s="41"/>
    </row>
    <row r="397" spans="1:9" x14ac:dyDescent="0.3">
      <c r="A397" s="46">
        <v>46325</v>
      </c>
      <c r="B397" s="47" t="s">
        <v>11</v>
      </c>
      <c r="C397" s="20"/>
      <c r="D397" s="33"/>
      <c r="E397" s="35">
        <f t="shared" si="14"/>
        <v>0</v>
      </c>
      <c r="F397" s="31">
        <f t="shared" si="15"/>
        <v>0</v>
      </c>
      <c r="G397" s="22"/>
      <c r="H397" s="42"/>
      <c r="I397" s="42"/>
    </row>
    <row r="398" spans="1:9" x14ac:dyDescent="0.3">
      <c r="A398" s="44">
        <v>46328</v>
      </c>
      <c r="B398" s="45" t="s">
        <v>12</v>
      </c>
      <c r="C398" s="19"/>
      <c r="D398" s="32"/>
      <c r="E398" s="15">
        <f t="shared" si="14"/>
        <v>0</v>
      </c>
      <c r="F398" s="4">
        <f t="shared" si="15"/>
        <v>0</v>
      </c>
      <c r="G398" s="21"/>
      <c r="H398" s="41"/>
      <c r="I398" s="41"/>
    </row>
    <row r="399" spans="1:9" x14ac:dyDescent="0.3">
      <c r="A399" s="44">
        <v>46329</v>
      </c>
      <c r="B399" s="45" t="s">
        <v>13</v>
      </c>
      <c r="C399" s="19"/>
      <c r="D399" s="32"/>
      <c r="E399" s="15">
        <f t="shared" si="14"/>
        <v>0</v>
      </c>
      <c r="F399" s="4">
        <f t="shared" si="15"/>
        <v>0</v>
      </c>
      <c r="G399" s="21"/>
      <c r="H399" s="41"/>
      <c r="I399" s="41"/>
    </row>
    <row r="400" spans="1:9" x14ac:dyDescent="0.3">
      <c r="A400" s="44">
        <v>46330</v>
      </c>
      <c r="B400" s="45" t="s">
        <v>9</v>
      </c>
      <c r="C400" s="19"/>
      <c r="D400" s="32"/>
      <c r="E400" s="15">
        <f t="shared" si="14"/>
        <v>0</v>
      </c>
      <c r="F400" s="4">
        <f t="shared" si="15"/>
        <v>0</v>
      </c>
      <c r="G400" s="21"/>
      <c r="H400" s="41"/>
      <c r="I400" s="41"/>
    </row>
    <row r="401" spans="1:9" x14ac:dyDescent="0.3">
      <c r="A401" s="44">
        <v>46331</v>
      </c>
      <c r="B401" s="45" t="s">
        <v>10</v>
      </c>
      <c r="C401" s="19"/>
      <c r="D401" s="32"/>
      <c r="E401" s="15">
        <f t="shared" si="14"/>
        <v>0</v>
      </c>
      <c r="F401" s="4">
        <f t="shared" si="15"/>
        <v>0</v>
      </c>
      <c r="G401" s="21"/>
      <c r="H401" s="41"/>
      <c r="I401" s="41"/>
    </row>
    <row r="402" spans="1:9" x14ac:dyDescent="0.3">
      <c r="A402" s="46">
        <v>46332</v>
      </c>
      <c r="B402" s="47" t="s">
        <v>11</v>
      </c>
      <c r="C402" s="20"/>
      <c r="D402" s="33"/>
      <c r="E402" s="35">
        <f t="shared" si="14"/>
        <v>0</v>
      </c>
      <c r="F402" s="31">
        <f t="shared" si="15"/>
        <v>0</v>
      </c>
      <c r="G402" s="22"/>
      <c r="H402" s="42"/>
      <c r="I402" s="42"/>
    </row>
    <row r="403" spans="1:9" x14ac:dyDescent="0.3">
      <c r="A403" s="44">
        <v>46335</v>
      </c>
      <c r="B403" s="45" t="s">
        <v>12</v>
      </c>
      <c r="C403" s="19"/>
      <c r="D403" s="32"/>
      <c r="E403" s="15">
        <f t="shared" si="14"/>
        <v>0</v>
      </c>
      <c r="F403" s="4">
        <f t="shared" si="15"/>
        <v>0</v>
      </c>
      <c r="G403" s="21"/>
      <c r="H403" s="41"/>
      <c r="I403" s="41"/>
    </row>
    <row r="404" spans="1:9" x14ac:dyDescent="0.3">
      <c r="A404" s="44">
        <v>46336</v>
      </c>
      <c r="B404" s="45" t="s">
        <v>13</v>
      </c>
      <c r="C404" s="19"/>
      <c r="D404" s="32"/>
      <c r="E404" s="15">
        <f t="shared" si="14"/>
        <v>0</v>
      </c>
      <c r="F404" s="4">
        <f t="shared" si="15"/>
        <v>0</v>
      </c>
      <c r="G404" s="21"/>
      <c r="H404" s="41"/>
      <c r="I404" s="41"/>
    </row>
    <row r="405" spans="1:9" x14ac:dyDescent="0.3">
      <c r="A405" s="44">
        <v>46337</v>
      </c>
      <c r="B405" s="45" t="s">
        <v>9</v>
      </c>
      <c r="C405" s="19"/>
      <c r="D405" s="32"/>
      <c r="E405" s="15">
        <f t="shared" si="14"/>
        <v>0</v>
      </c>
      <c r="F405" s="4">
        <f t="shared" si="15"/>
        <v>0</v>
      </c>
      <c r="G405" s="21"/>
      <c r="H405" s="41"/>
      <c r="I405" s="41"/>
    </row>
    <row r="406" spans="1:9" x14ac:dyDescent="0.3">
      <c r="A406" s="44">
        <v>46338</v>
      </c>
      <c r="B406" s="45" t="s">
        <v>10</v>
      </c>
      <c r="C406" s="19"/>
      <c r="D406" s="32"/>
      <c r="E406" s="15">
        <f t="shared" si="14"/>
        <v>0</v>
      </c>
      <c r="F406" s="4">
        <f t="shared" si="15"/>
        <v>0</v>
      </c>
      <c r="G406" s="21"/>
      <c r="H406" s="41"/>
      <c r="I406" s="41"/>
    </row>
    <row r="407" spans="1:9" x14ac:dyDescent="0.3">
      <c r="A407" s="46">
        <v>46339</v>
      </c>
      <c r="B407" s="47" t="s">
        <v>11</v>
      </c>
      <c r="C407" s="20"/>
      <c r="D407" s="33"/>
      <c r="E407" s="35">
        <f t="shared" si="14"/>
        <v>0</v>
      </c>
      <c r="F407" s="31">
        <f t="shared" si="15"/>
        <v>0</v>
      </c>
      <c r="G407" s="22"/>
      <c r="H407" s="42"/>
      <c r="I407" s="42"/>
    </row>
    <row r="408" spans="1:9" x14ac:dyDescent="0.3">
      <c r="A408" s="44">
        <v>46342</v>
      </c>
      <c r="B408" s="45" t="s">
        <v>12</v>
      </c>
      <c r="C408" s="19"/>
      <c r="D408" s="32"/>
      <c r="E408" s="15">
        <f t="shared" si="14"/>
        <v>0</v>
      </c>
      <c r="F408" s="4">
        <f t="shared" si="15"/>
        <v>0</v>
      </c>
      <c r="G408" s="21"/>
      <c r="H408" s="41"/>
      <c r="I408" s="41"/>
    </row>
    <row r="409" spans="1:9" x14ac:dyDescent="0.3">
      <c r="A409" s="44">
        <v>46343</v>
      </c>
      <c r="B409" s="45" t="s">
        <v>13</v>
      </c>
      <c r="C409" s="19"/>
      <c r="D409" s="32"/>
      <c r="E409" s="15">
        <f t="shared" si="14"/>
        <v>0</v>
      </c>
      <c r="F409" s="4">
        <f t="shared" si="15"/>
        <v>0</v>
      </c>
      <c r="G409" s="21"/>
      <c r="H409" s="41"/>
      <c r="I409" s="41"/>
    </row>
    <row r="410" spans="1:9" x14ac:dyDescent="0.3">
      <c r="A410" s="44">
        <v>46344</v>
      </c>
      <c r="B410" s="45" t="s">
        <v>9</v>
      </c>
      <c r="C410" s="19"/>
      <c r="D410" s="32"/>
      <c r="E410" s="15">
        <f t="shared" si="14"/>
        <v>0</v>
      </c>
      <c r="F410" s="4">
        <f t="shared" si="15"/>
        <v>0</v>
      </c>
      <c r="G410" s="21"/>
      <c r="H410" s="41"/>
      <c r="I410" s="41"/>
    </row>
    <row r="411" spans="1:9" x14ac:dyDescent="0.3">
      <c r="A411" s="44">
        <v>46345</v>
      </c>
      <c r="B411" s="45" t="s">
        <v>10</v>
      </c>
      <c r="C411" s="19"/>
      <c r="D411" s="32"/>
      <c r="E411" s="15">
        <f t="shared" si="14"/>
        <v>0</v>
      </c>
      <c r="F411" s="4">
        <f t="shared" si="15"/>
        <v>0</v>
      </c>
      <c r="G411" s="21"/>
      <c r="H411" s="41"/>
      <c r="I411" s="41"/>
    </row>
    <row r="412" spans="1:9" x14ac:dyDescent="0.3">
      <c r="A412" s="46">
        <v>46346</v>
      </c>
      <c r="B412" s="47" t="s">
        <v>11</v>
      </c>
      <c r="C412" s="20"/>
      <c r="D412" s="33"/>
      <c r="E412" s="35">
        <f t="shared" si="14"/>
        <v>0</v>
      </c>
      <c r="F412" s="31">
        <f t="shared" si="15"/>
        <v>0</v>
      </c>
      <c r="G412" s="22"/>
      <c r="H412" s="42"/>
      <c r="I412" s="42"/>
    </row>
    <row r="413" spans="1:9" x14ac:dyDescent="0.3">
      <c r="A413" s="44">
        <v>46349</v>
      </c>
      <c r="B413" s="45" t="s">
        <v>12</v>
      </c>
      <c r="C413" s="19"/>
      <c r="D413" s="32"/>
      <c r="E413" s="15">
        <f t="shared" si="14"/>
        <v>0</v>
      </c>
      <c r="F413" s="4">
        <f t="shared" si="15"/>
        <v>0</v>
      </c>
      <c r="G413" s="21"/>
      <c r="H413" s="41"/>
      <c r="I413" s="41"/>
    </row>
    <row r="414" spans="1:9" x14ac:dyDescent="0.3">
      <c r="A414" s="44">
        <v>46350</v>
      </c>
      <c r="B414" s="45" t="s">
        <v>13</v>
      </c>
      <c r="C414" s="19"/>
      <c r="D414" s="32"/>
      <c r="E414" s="15">
        <f t="shared" si="14"/>
        <v>0</v>
      </c>
      <c r="F414" s="4">
        <f t="shared" si="15"/>
        <v>0</v>
      </c>
      <c r="G414" s="21"/>
      <c r="H414" s="41"/>
      <c r="I414" s="41"/>
    </row>
    <row r="415" spans="1:9" x14ac:dyDescent="0.3">
      <c r="A415" s="44">
        <v>46351</v>
      </c>
      <c r="B415" s="45" t="s">
        <v>9</v>
      </c>
      <c r="C415" s="19"/>
      <c r="D415" s="32"/>
      <c r="E415" s="15">
        <f t="shared" si="14"/>
        <v>0</v>
      </c>
      <c r="F415" s="4">
        <f t="shared" si="15"/>
        <v>0</v>
      </c>
      <c r="G415" s="21"/>
      <c r="H415" s="41"/>
      <c r="I415" s="41"/>
    </row>
    <row r="416" spans="1:9" x14ac:dyDescent="0.3">
      <c r="A416" s="44">
        <v>46352</v>
      </c>
      <c r="B416" s="45" t="s">
        <v>10</v>
      </c>
      <c r="C416" s="19"/>
      <c r="D416" s="32"/>
      <c r="E416" s="15">
        <f t="shared" si="14"/>
        <v>0</v>
      </c>
      <c r="F416" s="4">
        <f t="shared" si="15"/>
        <v>0</v>
      </c>
      <c r="G416" s="21"/>
      <c r="H416" s="41"/>
      <c r="I416" s="41"/>
    </row>
    <row r="417" spans="1:9" x14ac:dyDescent="0.3">
      <c r="A417" s="46">
        <v>46353</v>
      </c>
      <c r="B417" s="47" t="s">
        <v>11</v>
      </c>
      <c r="C417" s="20"/>
      <c r="D417" s="33"/>
      <c r="E417" s="35">
        <f t="shared" si="14"/>
        <v>0</v>
      </c>
      <c r="F417" s="31">
        <f t="shared" si="15"/>
        <v>0</v>
      </c>
      <c r="G417" s="22"/>
      <c r="H417" s="42"/>
      <c r="I417" s="42"/>
    </row>
    <row r="418" spans="1:9" x14ac:dyDescent="0.3">
      <c r="A418" s="44">
        <v>46356</v>
      </c>
      <c r="B418" s="45" t="s">
        <v>12</v>
      </c>
      <c r="C418" s="19"/>
      <c r="D418" s="32"/>
      <c r="E418" s="15">
        <f t="shared" si="14"/>
        <v>0</v>
      </c>
      <c r="F418" s="4">
        <f t="shared" si="15"/>
        <v>0</v>
      </c>
      <c r="G418" s="21"/>
      <c r="H418" s="41"/>
      <c r="I418" s="41"/>
    </row>
    <row r="419" spans="1:9" x14ac:dyDescent="0.3">
      <c r="A419" s="44">
        <v>46357</v>
      </c>
      <c r="B419" s="45" t="s">
        <v>13</v>
      </c>
      <c r="C419" s="19"/>
      <c r="D419" s="32"/>
      <c r="E419" s="15">
        <f t="shared" si="14"/>
        <v>0</v>
      </c>
      <c r="F419" s="4">
        <f t="shared" si="15"/>
        <v>0</v>
      </c>
      <c r="G419" s="21"/>
      <c r="H419" s="41"/>
      <c r="I419" s="41"/>
    </row>
    <row r="420" spans="1:9" x14ac:dyDescent="0.3">
      <c r="A420" s="44">
        <v>46358</v>
      </c>
      <c r="B420" s="45" t="s">
        <v>9</v>
      </c>
      <c r="C420" s="19"/>
      <c r="D420" s="32"/>
      <c r="E420" s="15">
        <f t="shared" si="14"/>
        <v>0</v>
      </c>
      <c r="F420" s="4">
        <f t="shared" si="15"/>
        <v>0</v>
      </c>
      <c r="G420" s="21"/>
      <c r="H420" s="41"/>
      <c r="I420" s="41"/>
    </row>
    <row r="421" spans="1:9" x14ac:dyDescent="0.3">
      <c r="A421" s="44">
        <v>46359</v>
      </c>
      <c r="B421" s="45" t="s">
        <v>10</v>
      </c>
      <c r="C421" s="19"/>
      <c r="D421" s="32"/>
      <c r="E421" s="15">
        <f t="shared" si="14"/>
        <v>0</v>
      </c>
      <c r="F421" s="4">
        <f t="shared" si="15"/>
        <v>0</v>
      </c>
      <c r="G421" s="21"/>
      <c r="H421" s="41"/>
      <c r="I421" s="41"/>
    </row>
    <row r="422" spans="1:9" x14ac:dyDescent="0.3">
      <c r="A422" s="46">
        <v>46360</v>
      </c>
      <c r="B422" s="47" t="s">
        <v>11</v>
      </c>
      <c r="C422" s="20"/>
      <c r="D422" s="33"/>
      <c r="E422" s="35">
        <f t="shared" si="14"/>
        <v>0</v>
      </c>
      <c r="F422" s="31">
        <f t="shared" si="15"/>
        <v>0</v>
      </c>
      <c r="G422" s="22"/>
      <c r="H422" s="42"/>
      <c r="I422" s="42"/>
    </row>
    <row r="423" spans="1:9" x14ac:dyDescent="0.3">
      <c r="A423" s="44">
        <v>46363</v>
      </c>
      <c r="B423" s="45" t="s">
        <v>12</v>
      </c>
      <c r="C423" s="19"/>
      <c r="D423" s="32"/>
      <c r="E423" s="15">
        <f t="shared" si="14"/>
        <v>0</v>
      </c>
      <c r="F423" s="4">
        <f t="shared" si="15"/>
        <v>0</v>
      </c>
      <c r="G423" s="21"/>
      <c r="H423" s="41"/>
      <c r="I423" s="41"/>
    </row>
    <row r="424" spans="1:9" x14ac:dyDescent="0.3">
      <c r="A424" s="44">
        <v>46364</v>
      </c>
      <c r="B424" s="45" t="s">
        <v>13</v>
      </c>
      <c r="C424" s="19"/>
      <c r="D424" s="32"/>
      <c r="E424" s="15">
        <f t="shared" si="14"/>
        <v>0</v>
      </c>
      <c r="F424" s="4">
        <f t="shared" si="15"/>
        <v>0</v>
      </c>
      <c r="G424" s="21"/>
      <c r="H424" s="41"/>
      <c r="I424" s="41"/>
    </row>
    <row r="425" spans="1:9" x14ac:dyDescent="0.3">
      <c r="A425" s="44">
        <v>46365</v>
      </c>
      <c r="B425" s="45" t="s">
        <v>9</v>
      </c>
      <c r="C425" s="19"/>
      <c r="D425" s="32"/>
      <c r="E425" s="15">
        <f t="shared" si="14"/>
        <v>0</v>
      </c>
      <c r="F425" s="4">
        <f t="shared" si="15"/>
        <v>0</v>
      </c>
      <c r="G425" s="21"/>
      <c r="H425" s="41"/>
      <c r="I425" s="41"/>
    </row>
    <row r="426" spans="1:9" x14ac:dyDescent="0.3">
      <c r="A426" s="44">
        <v>46366</v>
      </c>
      <c r="B426" s="45" t="s">
        <v>10</v>
      </c>
      <c r="C426" s="19"/>
      <c r="D426" s="32"/>
      <c r="E426" s="15">
        <f t="shared" si="14"/>
        <v>0</v>
      </c>
      <c r="F426" s="4">
        <f t="shared" si="15"/>
        <v>0</v>
      </c>
      <c r="G426" s="21"/>
      <c r="H426" s="41"/>
      <c r="I426" s="41"/>
    </row>
    <row r="427" spans="1:9" x14ac:dyDescent="0.3">
      <c r="A427" s="46">
        <v>46367</v>
      </c>
      <c r="B427" s="47" t="s">
        <v>11</v>
      </c>
      <c r="C427" s="20"/>
      <c r="D427" s="33"/>
      <c r="E427" s="35">
        <f t="shared" si="14"/>
        <v>0</v>
      </c>
      <c r="F427" s="31">
        <f t="shared" si="15"/>
        <v>0</v>
      </c>
      <c r="G427" s="22"/>
      <c r="H427" s="42"/>
      <c r="I427" s="42"/>
    </row>
    <row r="428" spans="1:9" x14ac:dyDescent="0.3">
      <c r="A428" s="44">
        <v>46370</v>
      </c>
      <c r="B428" s="45" t="s">
        <v>12</v>
      </c>
      <c r="C428" s="19"/>
      <c r="D428" s="32"/>
      <c r="E428" s="15">
        <f t="shared" si="14"/>
        <v>0</v>
      </c>
      <c r="F428" s="4">
        <f t="shared" si="15"/>
        <v>0</v>
      </c>
      <c r="G428" s="21"/>
      <c r="H428" s="41"/>
      <c r="I428" s="41"/>
    </row>
    <row r="429" spans="1:9" x14ac:dyDescent="0.3">
      <c r="A429" s="44">
        <v>46371</v>
      </c>
      <c r="B429" s="45" t="s">
        <v>13</v>
      </c>
      <c r="C429" s="19"/>
      <c r="D429" s="32"/>
      <c r="E429" s="15">
        <f t="shared" si="14"/>
        <v>0</v>
      </c>
      <c r="F429" s="4">
        <f t="shared" si="15"/>
        <v>0</v>
      </c>
      <c r="G429" s="21"/>
      <c r="H429" s="41"/>
      <c r="I429" s="41"/>
    </row>
    <row r="430" spans="1:9" x14ac:dyDescent="0.3">
      <c r="A430" s="44">
        <v>46372</v>
      </c>
      <c r="B430" s="45" t="s">
        <v>9</v>
      </c>
      <c r="C430" s="19"/>
      <c r="D430" s="32"/>
      <c r="E430" s="15">
        <f t="shared" si="14"/>
        <v>0</v>
      </c>
      <c r="F430" s="4">
        <f t="shared" si="15"/>
        <v>0</v>
      </c>
      <c r="G430" s="21"/>
      <c r="H430" s="41"/>
      <c r="I430" s="41"/>
    </row>
    <row r="431" spans="1:9" x14ac:dyDescent="0.3">
      <c r="A431" s="44">
        <v>46373</v>
      </c>
      <c r="B431" s="45" t="s">
        <v>10</v>
      </c>
      <c r="C431" s="19"/>
      <c r="D431" s="32"/>
      <c r="E431" s="15">
        <f t="shared" si="14"/>
        <v>0</v>
      </c>
      <c r="F431" s="4">
        <f t="shared" si="15"/>
        <v>0</v>
      </c>
      <c r="G431" s="21"/>
      <c r="H431" s="41"/>
      <c r="I431" s="41"/>
    </row>
    <row r="432" spans="1:9" x14ac:dyDescent="0.3">
      <c r="A432" s="46">
        <v>46374</v>
      </c>
      <c r="B432" s="47" t="s">
        <v>11</v>
      </c>
      <c r="C432" s="20"/>
      <c r="D432" s="33"/>
      <c r="E432" s="35">
        <f t="shared" si="14"/>
        <v>0</v>
      </c>
      <c r="F432" s="31">
        <f t="shared" si="15"/>
        <v>0</v>
      </c>
      <c r="G432" s="22"/>
      <c r="H432" s="42"/>
      <c r="I432" s="42"/>
    </row>
    <row r="433" spans="1:9" x14ac:dyDescent="0.3">
      <c r="A433" s="44">
        <v>46377</v>
      </c>
      <c r="B433" s="45" t="s">
        <v>12</v>
      </c>
      <c r="C433" s="19"/>
      <c r="D433" s="32"/>
      <c r="E433" s="15">
        <f t="shared" si="14"/>
        <v>0</v>
      </c>
      <c r="F433" s="4">
        <f t="shared" si="15"/>
        <v>0</v>
      </c>
      <c r="G433" s="21"/>
      <c r="H433" s="41"/>
      <c r="I433" s="41"/>
    </row>
    <row r="434" spans="1:9" x14ac:dyDescent="0.3">
      <c r="A434" s="44">
        <v>46378</v>
      </c>
      <c r="B434" s="45" t="s">
        <v>13</v>
      </c>
      <c r="C434" s="19"/>
      <c r="D434" s="32"/>
      <c r="E434" s="15">
        <f t="shared" si="14"/>
        <v>0</v>
      </c>
      <c r="F434" s="4">
        <f t="shared" si="15"/>
        <v>0</v>
      </c>
      <c r="G434" s="21"/>
      <c r="H434" s="41"/>
      <c r="I434" s="41"/>
    </row>
    <row r="435" spans="1:9" x14ac:dyDescent="0.3">
      <c r="A435" s="46">
        <v>46379</v>
      </c>
      <c r="B435" s="47" t="s">
        <v>9</v>
      </c>
      <c r="C435" s="20"/>
      <c r="D435" s="33"/>
      <c r="E435" s="35">
        <f t="shared" si="14"/>
        <v>0</v>
      </c>
      <c r="F435" s="31">
        <f t="shared" si="15"/>
        <v>0</v>
      </c>
      <c r="G435" s="22"/>
      <c r="H435" s="42"/>
      <c r="I435" s="42"/>
    </row>
    <row r="436" spans="1:9" x14ac:dyDescent="0.3">
      <c r="A436" s="44">
        <v>46384</v>
      </c>
      <c r="B436" s="45" t="s">
        <v>12</v>
      </c>
      <c r="C436" s="19"/>
      <c r="D436" s="32"/>
      <c r="E436" s="15">
        <f t="shared" si="14"/>
        <v>0</v>
      </c>
      <c r="F436" s="4">
        <f t="shared" si="15"/>
        <v>0</v>
      </c>
      <c r="G436" s="21"/>
      <c r="H436" s="41"/>
      <c r="I436" s="41"/>
    </row>
    <row r="437" spans="1:9" x14ac:dyDescent="0.3">
      <c r="A437" s="44">
        <v>46385</v>
      </c>
      <c r="B437" s="45" t="s">
        <v>13</v>
      </c>
      <c r="C437" s="19"/>
      <c r="D437" s="32"/>
      <c r="E437" s="15">
        <f t="shared" si="14"/>
        <v>0</v>
      </c>
      <c r="F437" s="4">
        <f t="shared" si="15"/>
        <v>0</v>
      </c>
      <c r="G437" s="21"/>
      <c r="H437" s="41"/>
      <c r="I437" s="41"/>
    </row>
    <row r="438" spans="1:9" x14ac:dyDescent="0.3">
      <c r="A438" s="46">
        <v>46386</v>
      </c>
      <c r="B438" s="47" t="s">
        <v>9</v>
      </c>
      <c r="C438" s="20"/>
      <c r="D438" s="33"/>
      <c r="E438" s="35">
        <f t="shared" si="14"/>
        <v>0</v>
      </c>
      <c r="F438" s="31">
        <f t="shared" si="15"/>
        <v>0</v>
      </c>
      <c r="G438" s="22"/>
      <c r="H438" s="42"/>
      <c r="I438" s="42"/>
    </row>
  </sheetData>
  <protectedRanges>
    <protectedRange sqref="C13:E174 C175 E175 C176:E438" name="Range2"/>
    <protectedRange sqref="G13:I438" name="Range1"/>
    <protectedRange sqref="D175" name="Range2_2"/>
  </protectedRanges>
  <phoneticPr fontId="2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B10" sqref="B10"/>
    </sheetView>
  </sheetViews>
  <sheetFormatPr defaultColWidth="9" defaultRowHeight="15.75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"/>
  <sheetViews>
    <sheetView workbookViewId="0">
      <selection activeCell="C13" sqref="C13"/>
    </sheetView>
  </sheetViews>
  <sheetFormatPr defaultColWidth="9" defaultRowHeight="15.75" x14ac:dyDescent="0.3"/>
  <cols>
    <col min="2" max="2" width="18.5" style="2" customWidth="1"/>
  </cols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1530274E-9F87-46AD-AC29-2E1DE5701C49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3621f8e5-f48d-45aa-8ebb-5ddcbe2c75cf</PresentationFormat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UBS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Berard, Joel</dc:creator>
  <cp:lastModifiedBy>Berard, Joel</cp:lastModifiedBy>
  <dcterms:created xsi:type="dcterms:W3CDTF">2014-01-20T14:31:58Z</dcterms:created>
  <dcterms:modified xsi:type="dcterms:W3CDTF">2026-01-20T15:05:03Z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ShowGridlines">
    <vt:lpwstr>-1</vt:lpwstr>
  </property>
  <property fmtid="{D5CDD505-2E9C-101B-9397-08002B2CF9AE}" pid="18" name="ShowYAxis">
    <vt:lpwstr>0</vt:lpwstr>
  </property>
  <property fmtid="{D5CDD505-2E9C-101B-9397-08002B2CF9AE}" pid="19" name="UseStackWhiteBorder">
    <vt:lpwstr>-1</vt:lpwstr>
  </property>
  <property fmtid="{D5CDD505-2E9C-101B-9397-08002B2CF9AE}" pid="20" name="UseDashStyle">
    <vt:lpwstr>0</vt:lpwstr>
  </property>
  <property fmtid="{D5CDD505-2E9C-101B-9397-08002B2CF9AE}" pid="21" name="Signature">
    <vt:lpwstr>boXqF7FY13T3xr1k1EuVN31aRTs3/0dZR7Eq05saJrKRZEb97mGUNNEDgTssjNFN0IeMzatw/ZDegj1aW+i8aQ==</vt:lpwstr>
  </property>
  <property fmtid="{D5CDD505-2E9C-101B-9397-08002B2CF9AE}" pid="22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3" name="IQP_Classification">
    <vt:lpwstr>NotProtectedAttachment</vt:lpwstr>
  </property>
  <property fmtid="{D5CDD505-2E9C-101B-9397-08002B2CF9AE}" pid="24" name="MSIP_Label_fe213162-8742-4817-ab6f-53da7c79e427_Enabled">
    <vt:lpwstr>true</vt:lpwstr>
  </property>
  <property fmtid="{D5CDD505-2E9C-101B-9397-08002B2CF9AE}" pid="25" name="MSIP_Label_fe213162-8742-4817-ab6f-53da7c79e427_SetDate">
    <vt:lpwstr>2024-06-19T12:49:02Z</vt:lpwstr>
  </property>
  <property fmtid="{D5CDD505-2E9C-101B-9397-08002B2CF9AE}" pid="26" name="MSIP_Label_fe213162-8742-4817-ab6f-53da7c79e427_Method">
    <vt:lpwstr>Privileged</vt:lpwstr>
  </property>
  <property fmtid="{D5CDD505-2E9C-101B-9397-08002B2CF9AE}" pid="27" name="MSIP_Label_fe213162-8742-4817-ab6f-53da7c79e427_Name">
    <vt:lpwstr>Conf-MayLeave</vt:lpwstr>
  </property>
  <property fmtid="{D5CDD505-2E9C-101B-9397-08002B2CF9AE}" pid="28" name="MSIP_Label_fe213162-8742-4817-ab6f-53da7c79e427_SiteId">
    <vt:lpwstr>fb6ea403-7cf1-4905-810a-fe5547e98204</vt:lpwstr>
  </property>
  <property fmtid="{D5CDD505-2E9C-101B-9397-08002B2CF9AE}" pid="29" name="MSIP_Label_fe213162-8742-4817-ab6f-53da7c79e427_ActionId">
    <vt:lpwstr>b19cabe1-0264-4168-ac07-7ad75941ce43</vt:lpwstr>
  </property>
  <property fmtid="{D5CDD505-2E9C-101B-9397-08002B2CF9AE}" pid="30" name="MSIP_Label_fe213162-8742-4817-ab6f-53da7c79e427_ContentBits">
    <vt:lpwstr>0</vt:lpwstr>
  </property>
</Properties>
</file>